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29040" windowHeight="15840" activeTab="1"/>
  </bookViews>
  <sheets>
    <sheet name="Rekapitulace" sheetId="2" r:id="rId1"/>
    <sheet name="Položky" sheetId="3" r:id="rId2"/>
  </sheets>
  <definedNames>
    <definedName name="cisloobjektu">#REF!</definedName>
    <definedName name="cislostavby">#REF!</definedName>
    <definedName name="Datum">#REF!</definedName>
    <definedName name="Dil">'Rekapitulace'!$A$6</definedName>
    <definedName name="Dodavka">'Rekapitulace'!$G$46</definedName>
    <definedName name="Dodavka0">'Položky'!#REF!</definedName>
    <definedName name="HSV">'Rekapitulace'!$E$46</definedName>
    <definedName name="HSV0">'Položky'!#REF!</definedName>
    <definedName name="HZS">'Rekapitulace'!$I$46</definedName>
    <definedName name="HZS0">'Položky'!#REF!</definedName>
    <definedName name="JKSO">#REF!</definedName>
    <definedName name="MJ">#REF!</definedName>
    <definedName name="Mont">'Rekapitulace'!$H$46</definedName>
    <definedName name="Montaz0">'Položky'!#REF!</definedName>
    <definedName name="NazevDilu">'Rekapitulace'!$B$6</definedName>
    <definedName name="nazevobjektu">#REF!</definedName>
    <definedName name="nazevstavby">#REF!</definedName>
    <definedName name="Objednatel">#REF!</definedName>
    <definedName name="_xlnm.Print_Area" localSheetId="1">'Položky'!$A$1:$G$1540</definedName>
    <definedName name="_xlnm.Print_Area" localSheetId="0">'Rekapitulace'!$A$1:$I$48</definedName>
    <definedName name="PocetMJ">#REF!</definedName>
    <definedName name="Poznamka">#REF!</definedName>
    <definedName name="Projektant">#REF!</definedName>
    <definedName name="PSV">'Rekapitulace'!$F$46</definedName>
    <definedName name="PSV0">'Položky'!#REF!</definedName>
    <definedName name="SazbaDPH1">#REF!</definedName>
    <definedName name="SazbaDPH2">#REF!</definedName>
    <definedName name="SloupecCC">'Položky'!$G$5</definedName>
    <definedName name="SloupecCisloPol">'Položky'!$B$5</definedName>
    <definedName name="SloupecJC">'Položky'!$F$5</definedName>
    <definedName name="SloupecMJ">'Položky'!$D$5</definedName>
    <definedName name="SloupecMnozstvi">'Položky'!$E$5</definedName>
    <definedName name="SloupecNazPol">'Položky'!$C$5</definedName>
    <definedName name="SloupecPC">'Položky'!$A$5</definedName>
    <definedName name="solver_lin" localSheetId="1" hidden="1">0</definedName>
    <definedName name="solver_num" localSheetId="1" hidden="1">0</definedName>
    <definedName name="solver_opt" localSheetId="1" hidden="1">'Položky'!#REF!</definedName>
    <definedName name="solver_typ" localSheetId="1" hidden="1">1</definedName>
    <definedName name="solver_val" localSheetId="1" hidden="1">0</definedName>
    <definedName name="Typ">'Položky'!#REF!</definedName>
    <definedName name="VRN">'Rekapitulace'!#REF!</definedName>
    <definedName name="VRNKc">'Rekapitulace'!#REF!</definedName>
    <definedName name="VRNnazev">'Rekapitulace'!#REF!</definedName>
    <definedName name="VRNproc">'Rekapitulace'!#REF!</definedName>
    <definedName name="VRNzakl">'Rekapitulace'!#REF!</definedName>
    <definedName name="Zakazka">#REF!</definedName>
    <definedName name="Zaklad22">#REF!</definedName>
    <definedName name="Zaklad5">#REF!</definedName>
    <definedName name="Zhotovitel">#REF!</definedName>
    <definedName name="_xlnm.Print_Titles" localSheetId="0">'Rekapitulace'!$1:$6</definedName>
    <definedName name="_xlnm.Print_Titles" localSheetId="1">'Položky'!$1:$5</definedName>
  </definedNames>
  <calcPr calcId="181029"/>
</workbook>
</file>

<file path=xl/sharedStrings.xml><?xml version="1.0" encoding="utf-8"?>
<sst xmlns="http://schemas.openxmlformats.org/spreadsheetml/2006/main" count="4343" uniqueCount="1838">
  <si>
    <t>HZS</t>
  </si>
  <si>
    <t>Stavba :</t>
  </si>
  <si>
    <t>Objekt :</t>
  </si>
  <si>
    <t>REKAPITULACE  STAVEBNÍCH  DÍLŮ</t>
  </si>
  <si>
    <t>Stavební díl</t>
  </si>
  <si>
    <t>HSV</t>
  </si>
  <si>
    <t>PSV</t>
  </si>
  <si>
    <t>Dodávka</t>
  </si>
  <si>
    <t>Montáž</t>
  </si>
  <si>
    <t>CELKEM  OBJEKT</t>
  </si>
  <si>
    <t>Rozpočet:</t>
  </si>
  <si>
    <t>P.č.</t>
  </si>
  <si>
    <t>Číslo položky</t>
  </si>
  <si>
    <t>Název položky</t>
  </si>
  <si>
    <t>MJ</t>
  </si>
  <si>
    <t>množství</t>
  </si>
  <si>
    <t>cena / MJ</t>
  </si>
  <si>
    <t>celkem (Kč)</t>
  </si>
  <si>
    <t>JKC BRNO</t>
  </si>
  <si>
    <t>Větrací jednotka pro přívod a odvod vzduchu s rotačním rekuperátorem ZZT; vnitřní provedení; základový rám;  uzavírací klapky se servopohonem; tlumící vložky; řídící revizní vypínače; filtrace - přívod M5, F7, odvod M5; frekvenční měniče (včetně FM rotačního rekuperátoru) IP 54; množství vzduchu přívod : Qp = 30000 m3/h (parametry přívodního vzduchu: tpz = 23 °C, tpl = 19 °C, rel. vlhkost v prostoru 45-55 %), množství vzduchu odvod: Qo = 30000 m3/h; externí tlak přívod: ∆pext = 500 Pa, odvod: ∆pext = 500 Pa; směšovací komora; ohřívač teplovodní Qt = 121,6 kW (75/55 °C); vodní chladič (1) Qch = 94,8 kW (8/14 °C); vodní chladič (2) Qch = 120,4 kW (8/14 °C); dohřívač teplovodní Qt = 60,5 kW (75/55 °C); poznámka: chladicí výkon běžný 67,3 kW (chladič 1), při odvlhčení 215,2 kW (chladič 1 a 2) + topný výkon v létě 60,5 kW; adiabatické vlhčení na odvodu vzduchu (2,0 l/min); komora pro parní vlhčení (120 kg/h), protimrazová ochrana (přímotop včetně provozního a havarijního termostatu a kontaktu pro hlášení poruchy); za vodním ohřívačem umístěný vysouvatelný rám pro umístění kapiláry protimrazové ochrany; jištění motorů termistory; protizápachové uzávěry (Sifony pro dovod kondenzátu); regulace VZT jednotky; montáž VZT jednotky; zařízení splňuje nařízení o Ecodesignu platné od 1.1.2018, výrobce VZT jednotky s certifikací společností EUROVENT.</t>
  </si>
  <si>
    <t>ks</t>
  </si>
  <si>
    <t>1.01.04.01</t>
  </si>
  <si>
    <t>2x Požární klapka 1500x1000; se servopohonem 230V s pružinou (s havarijní funkcí), termoelektrické čidlo, koncové spínače; vč. montáže; dotěsnění prostupu</t>
  </si>
  <si>
    <t>1.01.04.02</t>
  </si>
  <si>
    <t>1.01.09.01</t>
  </si>
  <si>
    <t>1.01.09.02</t>
  </si>
  <si>
    <t>1.01.09.03</t>
  </si>
  <si>
    <t>1.01.09.04</t>
  </si>
  <si>
    <t>1.01.09.05</t>
  </si>
  <si>
    <t>1.01.09.06</t>
  </si>
  <si>
    <t>1.01.09.07</t>
  </si>
  <si>
    <t>1.01.09.08</t>
  </si>
  <si>
    <t>1.01.09.09</t>
  </si>
  <si>
    <t>1.01.09.10</t>
  </si>
  <si>
    <t>1.01.09.11</t>
  </si>
  <si>
    <t>1.01.09.12</t>
  </si>
  <si>
    <t>1.01.09.13</t>
  </si>
  <si>
    <t>1.01.22.01</t>
  </si>
  <si>
    <t>Rámeček s tahokovem na hranaté potrubí; pozinkovaný plech;  1000x800; vč. montáže</t>
  </si>
  <si>
    <t>1.01.22.02</t>
  </si>
  <si>
    <t>Rámeček s tahokovem na hranaté potrubí; pozinkovaný plech;  1250x800; vč. montáže</t>
  </si>
  <si>
    <t>1.01.22.03</t>
  </si>
  <si>
    <t>Rámeček s tahokovem na hranaté potrubí; pozinkovaný plech;  1600x800; vč. montáže</t>
  </si>
  <si>
    <t>1.01.40.01</t>
  </si>
  <si>
    <t>bm</t>
  </si>
  <si>
    <t>1.01.40.02</t>
  </si>
  <si>
    <t>1.01.40.03</t>
  </si>
  <si>
    <t>1.01.40.04</t>
  </si>
  <si>
    <t>1.01.40.05</t>
  </si>
  <si>
    <t>1.01.40.06</t>
  </si>
  <si>
    <t>1.01.40.07</t>
  </si>
  <si>
    <t>1.01.40.08</t>
  </si>
  <si>
    <t>1.01.40.09</t>
  </si>
  <si>
    <t>1.01.40.10</t>
  </si>
  <si>
    <t>1.01.41.01</t>
  </si>
  <si>
    <t>1.01.42.01</t>
  </si>
  <si>
    <t>m2</t>
  </si>
  <si>
    <t>Odporový parní vyvíječ k přímému nebo k nepřímému vlhčení vzduchu, vnitřní provedení, kompletně sestavený v práškově lakované skříni odolné korozi, pro montáž na svislou konstrukci. Pro provoz s plně demineralizovanou vodou o vodivost 1 až 10 S/cm a tlaku 1 až 10 bar a teplotě 1 až 40 °C. Provozní rozsah tlaku vzduchu ve VZT potrubí je od -1000 až +1500 Pa bez nutnosti modifikovat vyvíječ. Vyvíječ je vybaven trvalou vyvíjecí nádobou kruhového průřezu s jedním parním vývodem, které je vyrobená z nerezové chromniklové oceli. Uvnitř nádoby je plastová vložka, tvořící dvojitou stěnu. Topné tyče jsou vyrobeny ze slitiny Incoloy. Vyvíjecí nádobu lze snadno otevřít bez použití nástrojů po rozepnutí spony. Elektrická část vyvíječe umístěna ve vlastním oddílu je oddělena od vyvíjecí nádoby dvojitou stěnou. Mikroprocesorová regulace umožňuje plynulou regulaci parního výkonu v rozsahu 0 až 100 %. Přesnost regulace vlhkosti do +/- 5 % v celém regulačním rozsahu a za všech provozních stavů. Ovládání a monitorování vyvíječe pomocí barevného dotykového displeje umístěného na plášti jednotky. GUI s intuitivním ovládáním, menu v českém jazyce. Integrovaný dvoukanálový PI regulátor s možností připojení až dvou čidel vlhkosti nebo na externího signálu z MaR nebo BMS volitelného typu. Regulátor pracuje se signály 0-5 V DC, 0-10 V DC, 1-5 V DC, 2-10 V DC, 0-16 V DC, 3,2-16 V DC, 0-20 mA, a 4-20 mA a lze jej přes vestavěné rozhraní připojit k BMS (protokol Modbus nebo BACnet IP). Lze dálkově přes síť Internet provoz vyvíječe sledovat a provádět jeho diagnostiku. Čtyři beznapěťové kontakty pro dálkové hlášení provozních stavů (provoz, servis, porucha, stand-by). Odporový parní vyvíječ s parním výkonem 40 kg vodní páry. Montáž a uvedení do provozu vykoná odborná firma. Včetně montáže.</t>
  </si>
  <si>
    <t>Větrací jednotka pro přívod a odvod vzduchu s rotačním rekuperátorem ZZT; vnitřní provedení; základový rám;  uzavírací klapky se servopohonem; tlumící vložky; řídící revizní vypínače; filtrace - přívod M5, F7, odvod M5; frekvenční měniče (včetně FM rotačního rekuperátoru) IP 54; množství vzduchu přívod : Qp = 22500 m3/h (parametry přívodního vzduchu: tpz = 23 °C, tpl = 19 °C, rel. vlhkost v prostoru 45-55 %), množství vzduchu odvod: Qo = 22500 m3/h; externí tlak přívod: ∆pext = 500 Pa, odvod: ∆pext = 500 Pa; směšovací komora; ohřívač teplovodní Qt = 91,2 kW (75/55 °C); vodní chladič (1) Qch = 71,3 kW (8/14 °C); vodní chladič (2) Qch = 90,7 kW (8/14 °C); dohřívač teplovodní Qt = 45,4 kW (75/55 °C); poznámka: chladicí výkon běžný 51,0 kW (chladič 1), při odvlhčení 162 kW (chladič 1 a 2) + topný výkon v létě 45,4 kW; adiabatické vlhčení na odvodu vzduchu (2,0 l/min); komora pro parní vlhčení (90 kg/h), protimrazová ochrana (přímotop včetně provozního a havarijního termostatu a kontaktu pro hlášení poruchy); za vodním ohřívačem umístěný vysouvatelný rám pro umístění kapiláry protimrazové ochrany; jištění motorů termistory; protizápachové uzávěry (Sifony pro dovod kondenzátu); regulace VZT jednotky; montáž VZT jednotky; zařízení splňuje nařízení o Ecodesignu platné od 1.1.2018, výrobce VZT jednotky s certifikací společností EUROVENT.</t>
  </si>
  <si>
    <t>2.01.04.01</t>
  </si>
  <si>
    <t>2x Požární klapka 1400x1000; se servopohonem 230V s pružinou (s havarijní funkcí), termoelektrické čidlo, koncové spínače; vč. montáže; dotěsnění prostupu</t>
  </si>
  <si>
    <t>2.01.04.02</t>
  </si>
  <si>
    <t>2.01.09.01</t>
  </si>
  <si>
    <t>2.01.09.02</t>
  </si>
  <si>
    <t>2.01.09.03</t>
  </si>
  <si>
    <t>2.01.09.04</t>
  </si>
  <si>
    <t>2.01.09.05</t>
  </si>
  <si>
    <t>2.01.09.06</t>
  </si>
  <si>
    <t>2.01.09.07</t>
  </si>
  <si>
    <t>2.01.09.08</t>
  </si>
  <si>
    <t>2.01.09.09</t>
  </si>
  <si>
    <t>2.01.09.10</t>
  </si>
  <si>
    <t>2.01.09.11</t>
  </si>
  <si>
    <t>2.01.09.12</t>
  </si>
  <si>
    <t>2.01.18.01</t>
  </si>
  <si>
    <t>Obdélníková vyústka pro přívod vzduchu na hranaté potrubí; dvouřadá; 1000x200; s regulací; vč. montáže</t>
  </si>
  <si>
    <t>2.01.22.01</t>
  </si>
  <si>
    <t>Rámeček s tahokovem na hranaté potrubí; pozinkovaný plech;  400x1000; vč. montáže</t>
  </si>
  <si>
    <t>2.01.22.02</t>
  </si>
  <si>
    <t>Rámeček s tahokovem na hranaté potrubí; pozinkovaný plech;  500x800; vč. montáže</t>
  </si>
  <si>
    <t>2.01.22.03</t>
  </si>
  <si>
    <t>2.01.35.01</t>
  </si>
  <si>
    <t>Ohebný tlumič hluku; DN 250; s tepelnou a hlukovou izololací z vrstvy ze skelných vláken 25 mm, hydrofobní a antibakteriální; vč. montáže</t>
  </si>
  <si>
    <t>2.01.40.01</t>
  </si>
  <si>
    <t>2.01.40.02</t>
  </si>
  <si>
    <t>2.01.40.03</t>
  </si>
  <si>
    <t>2.01.40.04</t>
  </si>
  <si>
    <t>2.01.40.05</t>
  </si>
  <si>
    <t>2.01.40.06</t>
  </si>
  <si>
    <t>2.01.40.07</t>
  </si>
  <si>
    <t>2.01.40.08</t>
  </si>
  <si>
    <t>2.01.40.09</t>
  </si>
  <si>
    <t>2.01.40.10</t>
  </si>
  <si>
    <t>2.01.40.11</t>
  </si>
  <si>
    <t>2.01.41.01</t>
  </si>
  <si>
    <t>2.01.41.02</t>
  </si>
  <si>
    <t>2.01.42.01</t>
  </si>
  <si>
    <t>2.01.43.01</t>
  </si>
  <si>
    <t>2.01.43.02</t>
  </si>
  <si>
    <t>Odporový parní vyvíječ k přímému nebo k nepřímému vlhčení vzduchu, vnitřní provedení, kompletně sestavený v práškově lakované skříni odolné korozi, pro montáž na svislou konstrukci. Pro provoz s plně demineralizovanou vodou o vodivost 1 až 10 S/cm a tlaku 1 až 10 bar a teplotě 1 až 40 °C. Provozní rozsah tlaku vzduchu ve VZT potrubí je od -1000 až +1500 Pa bez nutnosti modifikovat vyvíječ. Vyvíječ je vybaven trvalou vyvíjecí nádobou kruhového průřezu s jedním parním vývodem, které je vyrobená z nerezové chromniklové oceli. Uvnitř nádoby je plastová vložka, tvořící dvojitou stěnu. Topné tyče jsou vyrobeny ze slitiny Incoloy. Vyvíjecí nádobu lze snadno otevřít bez použití nástrojů po rozepnutí spony. Elektrická část vyvíječe umístěna ve vlastním oddílu je oddělena od vyvíjecí nádoby dvojitou stěnou. Mikroprocesorová regulace umožňuje plynulou regulaci parního výkonu v rozsahu 0 až 100 %. Přesnost regulace vlhkosti do +/- 5 % v celém regulačním rozsahu a za všech provozních stavů. Ovládání a monitorování vyvíječe pomocí barevného dotykového displeje umístěného na plášti jednotky. GUI s intuitivním ovládáním, menu v českém jazyce. Integrovaný dvoukanálový PI regulátor s možností připojení až dvou čidel vlhkosti nebo na externího signálu z MaR nebo BMS volitelného typu. Regulátor pracuje se signály 0-5 V DC, 0-10 V DC, 1-5 V DC, 2-10 V DC, 0-16 V DC, 3,2-16 V DC, 0-20 mA, a 4-20 mA a lze jej přes vestavěné rozhraní připojit k BMS (protokol Modbus nebo BACnet IP). Lze dálkově přes síť Internet provoz vyvíječe sledovat a provádět jeho diagnostiku. Čtyři beznapěťové kontakty pro dálkové hlášení provozních stavů (provoz, servis, porucha, stand-by). Odporový parní vyvíječ s parním výkonem 30 kg vodní páry. Montáž a uvedení do provozu vykoná odborná firma. Včetně montáže.</t>
  </si>
  <si>
    <t>3.01.04.01</t>
  </si>
  <si>
    <t>2x Požární klapka 1250x1000; se servopohonem 230V s pružinou (s havarijní funkcí), termoelektrické čidlo, koncové spínače; vč. montáže; dotěsnění prostupu</t>
  </si>
  <si>
    <t>3.01.04.02</t>
  </si>
  <si>
    <t>3.01.04.03</t>
  </si>
  <si>
    <t>3.01.04.04</t>
  </si>
  <si>
    <t>3.01.04.05</t>
  </si>
  <si>
    <t>3.01.04.06</t>
  </si>
  <si>
    <t>3.01.04.07</t>
  </si>
  <si>
    <t>3.01.05.01</t>
  </si>
  <si>
    <t>Požární klapka - stěnový uzávěr 200x300; se servopohonem 230V s pružinou (s havarijní funkcí), termoelektrické čidlo, koncové spínače; vč. montáže</t>
  </si>
  <si>
    <t>3.01.09.01</t>
  </si>
  <si>
    <t>3.01.09.02</t>
  </si>
  <si>
    <t>3.01.09.03</t>
  </si>
  <si>
    <t>3.01.09.04</t>
  </si>
  <si>
    <t>3.01.09.05</t>
  </si>
  <si>
    <t>3.01.10.01</t>
  </si>
  <si>
    <t>Regulační klapka těsná 225x250; ruční; vč. montáže</t>
  </si>
  <si>
    <t>3.01.10.02</t>
  </si>
  <si>
    <t>Regulační klapka těsná 250x250; ruční; vč. montáže</t>
  </si>
  <si>
    <t>3.01.10.03</t>
  </si>
  <si>
    <t>Regulační klapka těsná 280x250; ruční; vč. montáže</t>
  </si>
  <si>
    <t>3.01.10.04</t>
  </si>
  <si>
    <t>Regulační klapka těsná 280x280; ruční; vč. montáže</t>
  </si>
  <si>
    <t>3.01.10.05</t>
  </si>
  <si>
    <t>Regulační klapka těsná 280x450; ruční; vč. montáže</t>
  </si>
  <si>
    <t>3.01.10.06</t>
  </si>
  <si>
    <t>Regulační klapka těsná 400x200; ruční; vč. montáže</t>
  </si>
  <si>
    <t>3.01.10.07</t>
  </si>
  <si>
    <t>3.01.10.08</t>
  </si>
  <si>
    <t>Regulační klapka těsná 560x400; ruční; vč. montáže</t>
  </si>
  <si>
    <t>3.01.10.09</t>
  </si>
  <si>
    <t>Regulační klapka těsná 710x400; ruční; vč. montáže</t>
  </si>
  <si>
    <t>3.01.10.10</t>
  </si>
  <si>
    <t>Regulační klapka těsná 1000x500; ruční; vč. montáže</t>
  </si>
  <si>
    <t>3.01.18.01</t>
  </si>
  <si>
    <t>Obdélníková vyústka pro přívod vzduchu na hranaté potrubí; dvouřadá; 500x200; s regulací; vč. montáže</t>
  </si>
  <si>
    <t>3.01.18.02</t>
  </si>
  <si>
    <t>Obdélníková vyústka pro přívod vzduchu na hranaté potrubí; dvouřadá; 600x200; s regulací; vč. montáže</t>
  </si>
  <si>
    <t>3.01.18.03</t>
  </si>
  <si>
    <t>Obdélníková vyústka pro přívod vzduchu na hranaté potrubí; dvouřadá; 800x300; s regulací; vč. montáže</t>
  </si>
  <si>
    <t>3.01.19.01</t>
  </si>
  <si>
    <t>Obdélníková vyústka pro odvod vzduchu na hranaté potrubí; jednořadá; 200x150; s regulací; vč. montáže</t>
  </si>
  <si>
    <t>3.01.19.02</t>
  </si>
  <si>
    <t>Obdélníková vyústka pro odvod vzduchu na hranaté potrubí; jednořadá; 400x150; s regulací; vč. montáže</t>
  </si>
  <si>
    <t>3.01.19.03</t>
  </si>
  <si>
    <t>Obdélníková vyústka pro odvod vzduchu na hranaté potrubí; jednořadá; 400x200; s regulací; vč. montáže</t>
  </si>
  <si>
    <t>3.01.19.04</t>
  </si>
  <si>
    <t>Obdélníková vyústka pro odvod vzduchu na hranaté potrubí; jednořadá; 500x200; s regulací; vč. montáže</t>
  </si>
  <si>
    <t>3.01.35.01</t>
  </si>
  <si>
    <t>Ohebný tlumič hluku; DN 200; s tepelnou a hlukovou izololací z vrstvy ze skelných vláken 25 mm, hydrofobní a antibakteriální; vč. montáže</t>
  </si>
  <si>
    <t>3.01.40.01</t>
  </si>
  <si>
    <t>3.01.40.02</t>
  </si>
  <si>
    <t>3.01.40.03</t>
  </si>
  <si>
    <t>3.01.40.04</t>
  </si>
  <si>
    <t>3.01.40.05</t>
  </si>
  <si>
    <t>3.01.40.06</t>
  </si>
  <si>
    <t>3.01.40.07</t>
  </si>
  <si>
    <t>3.01.40.08</t>
  </si>
  <si>
    <t>3.01.40.09</t>
  </si>
  <si>
    <t>3.01.40.10</t>
  </si>
  <si>
    <t>3.01.40.11</t>
  </si>
  <si>
    <t>3.01.41.01</t>
  </si>
  <si>
    <t>3.01.41.02</t>
  </si>
  <si>
    <t>3.01.42.01</t>
  </si>
  <si>
    <t>3.01.43.01</t>
  </si>
  <si>
    <t>3.01.43.02</t>
  </si>
  <si>
    <t>Kompresorová jednotka: potrubní propojení, náplň chladivem, chladivo, uvedení do provozu, montážní materiál, montáž chladicího okruhu, oživení, montáž</t>
  </si>
  <si>
    <t>4.01.04.01</t>
  </si>
  <si>
    <t>4.01.04.02</t>
  </si>
  <si>
    <t>4.01.04.03</t>
  </si>
  <si>
    <t>4.01.04.04</t>
  </si>
  <si>
    <t>4.01.04.05</t>
  </si>
  <si>
    <t>2x Požární klapka 1000x600; se servopohonem 230V s pružinou (s havarijní funkcí), termoelektrické čidlo, koncové spínače; vč. montáže; dotěsnění prostupu</t>
  </si>
  <si>
    <t>4.01.04.06</t>
  </si>
  <si>
    <t>2x Požární klapka 1000x800; se servopohonem 230V s pružinou (s havarijní funkcí), termoelektrické čidlo, koncové spínače; vč. montáže; dotěsnění prostupu</t>
  </si>
  <si>
    <t>4.01.04.07</t>
  </si>
  <si>
    <t>2x Požární klapka 900x800; se servopohonem 230V s pružinou (s havarijní funkcí), termoelektrické čidlo, koncové spínače; vč. montáže; dotěsnění prostupu</t>
  </si>
  <si>
    <t>4.01.04.08</t>
  </si>
  <si>
    <t>4.01.04.09</t>
  </si>
  <si>
    <t>4.01.04.10</t>
  </si>
  <si>
    <t>4.01.04.11</t>
  </si>
  <si>
    <t>4.01.04.12</t>
  </si>
  <si>
    <t>4.01.04.13</t>
  </si>
  <si>
    <t>4.01.04.14</t>
  </si>
  <si>
    <t>4.01.04.15</t>
  </si>
  <si>
    <t>4.01.04.16</t>
  </si>
  <si>
    <t>4.01.04.17</t>
  </si>
  <si>
    <t>4.01.04.18</t>
  </si>
  <si>
    <t>4.01.04.19</t>
  </si>
  <si>
    <t>4.01.04.20</t>
  </si>
  <si>
    <t>4.01.04.21</t>
  </si>
  <si>
    <t>4.01.04.22</t>
  </si>
  <si>
    <t>4.01.04.23</t>
  </si>
  <si>
    <t>4.01.04.24</t>
  </si>
  <si>
    <t>4.01.04.25</t>
  </si>
  <si>
    <t>4.01.09.01</t>
  </si>
  <si>
    <t>4.01.09.02</t>
  </si>
  <si>
    <t>4.01.09.03</t>
  </si>
  <si>
    <t>4.01.09.04</t>
  </si>
  <si>
    <t>4.01.09.05</t>
  </si>
  <si>
    <t>4.01.09.06</t>
  </si>
  <si>
    <t>4.01.09.07</t>
  </si>
  <si>
    <t>4.01.10.01</t>
  </si>
  <si>
    <t>Regulační klapka těsná 400x400; ruční; vč. montáže</t>
  </si>
  <si>
    <t>4.01.10.02</t>
  </si>
  <si>
    <t>Regulační klapka těsná 500x200; ruční; vč. montáže</t>
  </si>
  <si>
    <t>4.01.10.03</t>
  </si>
  <si>
    <t>Regulační klapka těsná 800x400; ruční; vč. montáže</t>
  </si>
  <si>
    <t>4.01.10.04</t>
  </si>
  <si>
    <t>Regulační klapka těsná 900x400; ruční; vč. montáže</t>
  </si>
  <si>
    <t>4.01.10.05</t>
  </si>
  <si>
    <t>Regulační klapka těsná 1000x250; ruční; vč. montáže</t>
  </si>
  <si>
    <t>4.01.15.01</t>
  </si>
  <si>
    <t>Komfortní štěrbinová vyústka pro přívod vzduchu; 600 mm, dvě štěrbiny, uzavřená; vč. plenum boxu s regulační klapkou; RAL dle architekta, vč. montáže</t>
  </si>
  <si>
    <t>4.01.15.02</t>
  </si>
  <si>
    <t>Komfortní štěrbinová vyústka pro přívod vzduchu; 600 mm, jedna štěrbina, uzavřená; vč. plenum boxu s regulační klapkou; RAL dle architekta, vč. montáže</t>
  </si>
  <si>
    <t>4.01.18.01</t>
  </si>
  <si>
    <t>4.01.18.02</t>
  </si>
  <si>
    <t>Obdélníková vyústka pro přívod vzduchu na hranaté potrubí; dvouřadá; 800x200; s regulací; vč. montáže</t>
  </si>
  <si>
    <t>4.01.19.01</t>
  </si>
  <si>
    <t>Obdélníková vyústka pro odvod vzduchu na hranaté potrubí; jednořadá; 800x200; s regulací; vč. montáže</t>
  </si>
  <si>
    <t>4.01.22.01</t>
  </si>
  <si>
    <t>Rámeček s tahokovem na hranaté potrubí; pozinkovaný plech;  800x800; vč. montáže</t>
  </si>
  <si>
    <t>4.01.22.02</t>
  </si>
  <si>
    <t>Rámeček s tahokovem na hranaté potrubí; pozinkovaný plech;  900x200; vč. montáže</t>
  </si>
  <si>
    <t>4.01.22.03</t>
  </si>
  <si>
    <t>Rámeček s tahokovem na hranaté potrubí; pozinkovaný plech;  900x400; vč. montáže</t>
  </si>
  <si>
    <t>4.01.35.01</t>
  </si>
  <si>
    <t>Ohebné Al potrubí; mikrobiálně ošetřené; DN 125; s tepelnou izolací z vrstvy minerální vaty 25 mm; vč. montáže</t>
  </si>
  <si>
    <t>4.01.35.02</t>
  </si>
  <si>
    <t>Ohebný tlumič hluku; DN 125; s tepelnou a hlukovou izololací z vrstvy ze skelných vláken 25 mm, hydrofobní a antibakteriální; vč. montáže</t>
  </si>
  <si>
    <t>4.01.35.03</t>
  </si>
  <si>
    <t>Ohebný tlumič hluku; DN 160; s tepelnou a hlukovou izololací z vrstvy ze skelných vláken 25 mm, hydrofobní a antibakteriální; vč. montáže</t>
  </si>
  <si>
    <t>4.01.40.01</t>
  </si>
  <si>
    <t>4.01.40.02</t>
  </si>
  <si>
    <t>4.01.40.03</t>
  </si>
  <si>
    <t>4.01.40.04</t>
  </si>
  <si>
    <t>4.01.40.05</t>
  </si>
  <si>
    <t>4.01.40.06</t>
  </si>
  <si>
    <t>4.01.40.07</t>
  </si>
  <si>
    <t>4.01.40.08</t>
  </si>
  <si>
    <t>4.01.40.09</t>
  </si>
  <si>
    <t>4.01.40.10</t>
  </si>
  <si>
    <t>4.01.41.01</t>
  </si>
  <si>
    <t>4.01.41.02</t>
  </si>
  <si>
    <t>4.01.42.01</t>
  </si>
  <si>
    <t>4.01.43.01</t>
  </si>
  <si>
    <t>Větrací jednotka pro přívod a odvod vzduchu s rotačním rekuperátorem ZZT; vnitřní provedení; základový rám;  uzavírací klapky se servopohonem; tlumící vložky; řídící revizní vypínače; filtrace - přívod M5, F7, odvod M5; frekvenční měniče (včetně FM rotačního rekuperátoru) IP 54; množství vzduchu přívod : Qp = 4100 m3/h (parametry přívodního vzduchu: tpz = 21 °C, tpl = 17 °C), množství vzduchu odvod: Qo = 4100 m3/h; externí tlak přívod: ∆pext = 350 Pa, odvod: ∆pext = 350 Pa; směšovací komora; ohřívač teplovodní Qt = 15,4 kW (75/55 °C); vodní chladič Qch = 9,1 kW (8/14 °C); protimrazová ochrana (přímotop včetně provozního a havarijního termostatu a kontaktu pro hlášení poruchy); za vodním ohřívačem umístěný vysouvatelný rám pro umístění kapiláry protimrazové ochrany; jištění motorů termistory; protizápachové uzávěry (Sifony pro dovod kondenzátu); regulace VZT jednotky; montáž VZT jednotky; zařízení splňuje nařízení o Ecodesignu platné od 1.1.2018, výrobce VZT jednotky s certifikací společností EUROVENT.</t>
  </si>
  <si>
    <t>5.01.04.01</t>
  </si>
  <si>
    <t>5.01.04.02</t>
  </si>
  <si>
    <t>5.01.04.03</t>
  </si>
  <si>
    <t>5.01.04.04</t>
  </si>
  <si>
    <t>5.01.04.05</t>
  </si>
  <si>
    <t>5.01.04.06</t>
  </si>
  <si>
    <t>5.01.04.07</t>
  </si>
  <si>
    <t>5.01.04.08</t>
  </si>
  <si>
    <t>5.01.04.09</t>
  </si>
  <si>
    <t>5.01.04.10</t>
  </si>
  <si>
    <t>5.01.04.11</t>
  </si>
  <si>
    <t>5.01.04.12</t>
  </si>
  <si>
    <t>5.01.04.13</t>
  </si>
  <si>
    <t>5.01.04.14</t>
  </si>
  <si>
    <t>5.01.04.15</t>
  </si>
  <si>
    <t>5.01.04.16</t>
  </si>
  <si>
    <t>5.01.04.17</t>
  </si>
  <si>
    <t>5.01.04.18</t>
  </si>
  <si>
    <t>5.01.04.19</t>
  </si>
  <si>
    <t>5.01.04.20</t>
  </si>
  <si>
    <t>5.01.04.21</t>
  </si>
  <si>
    <t>5.01.04.22</t>
  </si>
  <si>
    <t>5.01.04.23</t>
  </si>
  <si>
    <t>5.01.04.24</t>
  </si>
  <si>
    <t>5.01.04.25</t>
  </si>
  <si>
    <t>5.01.04.26</t>
  </si>
  <si>
    <t>5.01.04.27</t>
  </si>
  <si>
    <t>5.01.04.28</t>
  </si>
  <si>
    <t>5.01.04.29</t>
  </si>
  <si>
    <t>5.01.04.30</t>
  </si>
  <si>
    <t>5.01.04.31</t>
  </si>
  <si>
    <t>5.01.04.32</t>
  </si>
  <si>
    <t>5.01.04.33</t>
  </si>
  <si>
    <t>5.01.04.34</t>
  </si>
  <si>
    <t>5.01.04.35</t>
  </si>
  <si>
    <t>5.01.04.36</t>
  </si>
  <si>
    <t>5.01.04.37</t>
  </si>
  <si>
    <t>5.01.04.38</t>
  </si>
  <si>
    <t>5.01.04.39</t>
  </si>
  <si>
    <t>5.01.04.40</t>
  </si>
  <si>
    <t>5.01.09.01</t>
  </si>
  <si>
    <t>5.01.09.02</t>
  </si>
  <si>
    <t>5.01.09.03</t>
  </si>
  <si>
    <t>5.01.09.04</t>
  </si>
  <si>
    <t>5.01.10.01</t>
  </si>
  <si>
    <t>Regulační klapka těsná 200x200; ruční; vč. montáže</t>
  </si>
  <si>
    <t>5.01.10.02</t>
  </si>
  <si>
    <t>Regulační klapka těsná 300x200; ruční; vč. montáže</t>
  </si>
  <si>
    <t>5.01.10.03</t>
  </si>
  <si>
    <t>Regulační klapka těsná 300x300; ruční; vč. montáže</t>
  </si>
  <si>
    <t>5.01.10.04</t>
  </si>
  <si>
    <t>5.01.10.05</t>
  </si>
  <si>
    <t>Regulační klapka těsná 450x200; ruční; vč. montáže</t>
  </si>
  <si>
    <t>5.01.10.06</t>
  </si>
  <si>
    <t>Regulační klapka těsná 600x200; ruční; vč. montáže</t>
  </si>
  <si>
    <t>5.01.15.01</t>
  </si>
  <si>
    <t>Komfortní štěrbinová vyústka pro prívod vzduchu; 600 mm, tři štěrbiny, uzavřená; vč. plenum boxu s regulační klapkou; RAL dle architekta, vč. montáže</t>
  </si>
  <si>
    <t>5.01.16.01</t>
  </si>
  <si>
    <t>Vířivý anemostat, čtvercová čelní deska 600-16 s nastavitelnými lamelami, vč. plenum boxu s regulační klapkou, napojení horizontální DN 250, RAL bude vyvzorkováno při realizaci stavby, vč. montáže</t>
  </si>
  <si>
    <t>5.01.16.02</t>
  </si>
  <si>
    <t>Vířivý anemostat, čtvercová čelní deska 600-24 s nastavitelnými lamelami, vč. plenum boxu s regulační klapkou, napojení horizontální DN 250, RAL bude vyvzorkováno při realizaci stavby, vč. montáže</t>
  </si>
  <si>
    <t>5.01.16.03</t>
  </si>
  <si>
    <t>Vířivý anemostat, čtvercová čelní deska 600-40 s nastavitelnými lamelami, vč. plenum boxu s regulační klapkou, napojení horizontální DN 250, RAL bude vyvzorkováno při realizaci stavby, vč. montáže</t>
  </si>
  <si>
    <t>5.01.16.04</t>
  </si>
  <si>
    <t>Vířivý anemostat, čtvercová čelní deska 600-48 s nastavitelnými lamelami, vč. plenum boxu s regulační klapkou, napojení horizontální DN 250, RAL bude vyvzorkováno při realizaci stavby, vč. montáže</t>
  </si>
  <si>
    <t>5.01.17.01</t>
  </si>
  <si>
    <t>Vířivý anemostat, čtvercová čelní deska 600-16 s nastavitelnými lamelami, vč. plenum boxu, napojení horizontální DN 250, RAL bude vyvzorkováno při realizaci stavby, vč. montáže</t>
  </si>
  <si>
    <t>5.01.17.02</t>
  </si>
  <si>
    <t>Vířivý anemostat, čtvercová čelní deska 600-24 s nastavitelnými lamelami, vč. plenum boxu, napojení horizontální DN 250, RAL bude vyvzorkováno při realizaci stavby, vč. montáže</t>
  </si>
  <si>
    <t>5.01.17.03</t>
  </si>
  <si>
    <t>Vířivý anemostat, čtvercová čelní deska 600-40 s nastavitelnými lamelami, vč. plenum boxu, napojení horizontální DN 250, RAL bude vyvzorkováno při realizaci stavby, vč. montáže</t>
  </si>
  <si>
    <t>5.01.17.04</t>
  </si>
  <si>
    <t>Vířivý anemostat, čtvercová čelní deska 600-48 s nastavitelnými lamelami, vč. plenum boxu, napojení horizontální DN 250, RAL bude vyvzorkováno při realizaci stavby, vč. montáže</t>
  </si>
  <si>
    <t>5.01.18.01</t>
  </si>
  <si>
    <t>Obdélníková vyústka pro přívod vzduchu na hranaté potrubí; dvouřadá; 200x150; s regulací; vč. montáže</t>
  </si>
  <si>
    <t>5.01.18.02</t>
  </si>
  <si>
    <t>Obdélníková vyústka pro přívod vzduchu na hranaté potrubí; dvouřadá; 200x200; s regulací; vč. montáže</t>
  </si>
  <si>
    <t>5.01.18.03</t>
  </si>
  <si>
    <t>Obdélníková vyústka pro přívod vzduchu na hranaté potrubí; dvouřadá; 400x150; s regulací; vč. montáže</t>
  </si>
  <si>
    <t>5.01.18.04</t>
  </si>
  <si>
    <t>5.01.18.05</t>
  </si>
  <si>
    <t>5.01.19.01</t>
  </si>
  <si>
    <t>5.01.19.02</t>
  </si>
  <si>
    <t>Obdélníková vyústka pro odvod vzduchu na hranaté potrubí; jednořadá; 200x200; s regulací; vč. montáže</t>
  </si>
  <si>
    <t>5.01.19.03</t>
  </si>
  <si>
    <t>5.01.19.04</t>
  </si>
  <si>
    <t>5.01.19.05</t>
  </si>
  <si>
    <t>5.01.21.01</t>
  </si>
  <si>
    <t>Talířový ventil z ocelového plechu; bílý; odvodní; DN 100; vč. montážního kroužku; vč. montáže</t>
  </si>
  <si>
    <t>5.01.21.02</t>
  </si>
  <si>
    <t>Talířový ventil z ocelového plechu; bílý; odvodní; DN 200; vč. montážního kroužku; vč. montáže</t>
  </si>
  <si>
    <t>5.01.35.01</t>
  </si>
  <si>
    <t>Ohebné Al potrubí; mikrobiálně ošetřené; DN 100; s tepelnou izolací z vrstvy minerální vaty 25 mm; vč. montáže</t>
  </si>
  <si>
    <t>5.01.35.02</t>
  </si>
  <si>
    <t>Ohebné Al potrubí; mikrobiálně ošetřené; DN 200; s tepelnou izolací z vrstvy minerální vaty 25 mm; vč. montáže</t>
  </si>
  <si>
    <t>5.01.35.03</t>
  </si>
  <si>
    <t>5.01.35.04</t>
  </si>
  <si>
    <t>5.01.35.05</t>
  </si>
  <si>
    <t>5.01.40.01</t>
  </si>
  <si>
    <t>5.01.40.02</t>
  </si>
  <si>
    <t>5.01.40.03</t>
  </si>
  <si>
    <t>5.01.40.04</t>
  </si>
  <si>
    <t>5.01.40.05</t>
  </si>
  <si>
    <t>5.01.40.06</t>
  </si>
  <si>
    <t>5.01.41.01</t>
  </si>
  <si>
    <t>5.01.41.02</t>
  </si>
  <si>
    <t>5.01.41.03</t>
  </si>
  <si>
    <t>5.01.42.02</t>
  </si>
  <si>
    <t>5.01.43.01</t>
  </si>
  <si>
    <t>Potrubní odvodní ventilátor, venkovní provedení, plynulá regulace otáček (EC), 4150 m3/h, 300 Pa; motor s vestavěnými tepelnými kontakty, rychloupínací spona 2x, včetně montáže, zařízení splňuje nařízení o ecodesignu platné od 1.1.2018</t>
  </si>
  <si>
    <t>6.01.04.01</t>
  </si>
  <si>
    <t>6.01.04.02</t>
  </si>
  <si>
    <t>6.01.04.03</t>
  </si>
  <si>
    <t>6.01.04.04</t>
  </si>
  <si>
    <t>6.01.04.05</t>
  </si>
  <si>
    <t>6.01.04.06</t>
  </si>
  <si>
    <t>6.01.06.01</t>
  </si>
  <si>
    <t>Regulační klapka těsná 710x500; se servopohonem 230V; vč. montáže</t>
  </si>
  <si>
    <t>6.01.09.01</t>
  </si>
  <si>
    <t>6.01.09.02</t>
  </si>
  <si>
    <t>6.01.10.01</t>
  </si>
  <si>
    <t>Regulační klapka těsná DN160; ruční; vč. montáže</t>
  </si>
  <si>
    <t>6.01.10.02</t>
  </si>
  <si>
    <t>Regulační klapka těsná DN250; ruční; vč. montáže</t>
  </si>
  <si>
    <t>6.01.10.03</t>
  </si>
  <si>
    <t>Regulační klapka těsná DN280; ruční; vč. montáže</t>
  </si>
  <si>
    <t>6.01.10.04</t>
  </si>
  <si>
    <t>Regulační klapka těsná DN315; ruční; vč. montáže</t>
  </si>
  <si>
    <t>6.01.21.01</t>
  </si>
  <si>
    <t>Talířový ventil z ocelového plechu; bílý; odvodní; DN 125; vč. montážního kroužku; vč. montáže</t>
  </si>
  <si>
    <t>6.01.21.02</t>
  </si>
  <si>
    <t>Talířový ventil z ocelového plechu; bílý; odvodní; DN 160; vč. montážního kroužku; vč. montáže</t>
  </si>
  <si>
    <t>6.01.23.01</t>
  </si>
  <si>
    <t>Výfukový kus na hranaté potrubí; 710x500; pozinkovaný plech, s mřížkou proti vnitknutí ptactvu, úhel zakončení 45°, vč. montáže</t>
  </si>
  <si>
    <t>6.01.35.01</t>
  </si>
  <si>
    <t>6.01.35.02</t>
  </si>
  <si>
    <t>Ohebné Al potrubí; mikrobiálně ošetřené; DN 160; s tepelnou izolací z vrstvy minerální vaty 25 mm; vč. montáže</t>
  </si>
  <si>
    <t>6.01.40.01</t>
  </si>
  <si>
    <t>6.01.40.02</t>
  </si>
  <si>
    <t>6.01.40.03</t>
  </si>
  <si>
    <t>6.01.41.01</t>
  </si>
  <si>
    <t>6.01.41.02</t>
  </si>
  <si>
    <t>6.01.41.03</t>
  </si>
  <si>
    <t>6.01.41.04</t>
  </si>
  <si>
    <t>6.01.41.05</t>
  </si>
  <si>
    <t>6.01.41.06</t>
  </si>
  <si>
    <t>6.01.41.07</t>
  </si>
  <si>
    <t>6.01.42.01</t>
  </si>
  <si>
    <t>6.01.42.02</t>
  </si>
  <si>
    <t>6.01.43.01</t>
  </si>
  <si>
    <t>6.01.43.02</t>
  </si>
  <si>
    <t>Větrací jednotka pro přívod a odvod vzduchu s rotačním rekuperátorem ZZT; vnitřní provedení; základový rám;  uzavírací klapky se servopohonem; tlumící vložky; řídící revizní vypínače; filtrace - přívod M5, F7, odvod M5; frekvenční měniče (včetně FM rotačního rekuperátoru) IP 54; množství vzduchu přívod : Qp = 12170 m3/h (parametry přívodního vzduchu: tpz = 21 °C, tpl = 25 °C), množství vzduchu odvod: Qo = 11280 m3/h; externí tlak přívod: ∆pext = 350 Pa, odvod: ∆pext = 350 Pa; směšovací komora; ohřívač teplovodní Qt = 47,5 kW (75/55 °C); vodní chladič Qch = 60,1 kW (8/14 °C); protimrazová ochrana (přímotop včetně provozního a havarijního termostatu a kontaktu pro hlášení poruchy); za vodním ohřívačem umístěný vysouvatelný rám pro umístění kapiláry protimrazové ochrany; jištění motorů termistory; protizápachové uzávěry (Sifony pro dovod kondenzátu); regulace VZT jednotky; montáž VZT jednotky; zařízení splňuje nařízení o Ecodesignu platné od 1.1.2018, výrobce VZT jednotky s certifikací společností EUROVENT.</t>
  </si>
  <si>
    <t>7.01.04.01</t>
  </si>
  <si>
    <t>7.01.04.02</t>
  </si>
  <si>
    <t>7.01.04.03</t>
  </si>
  <si>
    <t>7.01.04.04</t>
  </si>
  <si>
    <t>7.01.04.05</t>
  </si>
  <si>
    <t>7.01.04.07</t>
  </si>
  <si>
    <t>7.01.04.08</t>
  </si>
  <si>
    <t>7.01.04.09</t>
  </si>
  <si>
    <t>7.01.04.10</t>
  </si>
  <si>
    <t>7.01.04.11</t>
  </si>
  <si>
    <t>7.01.04.12</t>
  </si>
  <si>
    <t>7.01.04.13</t>
  </si>
  <si>
    <t>7.01.04.14</t>
  </si>
  <si>
    <t>7.01.04.15</t>
  </si>
  <si>
    <t>7.01.04.16</t>
  </si>
  <si>
    <t>7.01.04.17</t>
  </si>
  <si>
    <t>7.01.04.18</t>
  </si>
  <si>
    <t>7.01.04.19</t>
  </si>
  <si>
    <t>7.01.04.20</t>
  </si>
  <si>
    <t>7.01.04.21</t>
  </si>
  <si>
    <t>7.01.04.22</t>
  </si>
  <si>
    <t>7.01.04.23</t>
  </si>
  <si>
    <t>7.01.04.24</t>
  </si>
  <si>
    <t>7.01.04.25</t>
  </si>
  <si>
    <t>7.01.04.26</t>
  </si>
  <si>
    <t>7.01.04.27</t>
  </si>
  <si>
    <t>7.01.05.01</t>
  </si>
  <si>
    <t>7.01.09.01</t>
  </si>
  <si>
    <t>7.01.09.02</t>
  </si>
  <si>
    <t>7.01.09.03</t>
  </si>
  <si>
    <t>7.01.09.04</t>
  </si>
  <si>
    <t>7.01.09.05</t>
  </si>
  <si>
    <t>7.01.10.01</t>
  </si>
  <si>
    <t>7.01.10.02</t>
  </si>
  <si>
    <t>Regulační klapka těsná 315x200; ruční; vč. montáže</t>
  </si>
  <si>
    <t>7.01.10.03</t>
  </si>
  <si>
    <t>7.01.15.01</t>
  </si>
  <si>
    <t>7.01.16.01</t>
  </si>
  <si>
    <t>Vířivý anemostat, čtvercová čelní deska 600-8 s nastavitelnými lamelami, vč. plenum boxu s regulační klapkou, napojení horizontální DN 250, RAL bude vyvzorkováno při realizaci stavby, vč. montáže</t>
  </si>
  <si>
    <t>7.01.18.01</t>
  </si>
  <si>
    <t>7.01.18.02</t>
  </si>
  <si>
    <t>7.01.18.03</t>
  </si>
  <si>
    <t>Obdélníková vyústka pro přívod vzduchu na kruhové potrubí; dvouřadá; 425x75; s regulací; vč. montáže</t>
  </si>
  <si>
    <t>7.01.18.04</t>
  </si>
  <si>
    <t>7.01.18.05</t>
  </si>
  <si>
    <t>Obdélníková vyústka pro přívod vzduchu na hranaté potrubí; dvouřadá; 500x300; s regulací; vč. montáže</t>
  </si>
  <si>
    <t>7.01.18.06</t>
  </si>
  <si>
    <t>7.01.18.07</t>
  </si>
  <si>
    <t>7.01.19.01</t>
  </si>
  <si>
    <t>7.01.19.02</t>
  </si>
  <si>
    <t>7.01.19.03</t>
  </si>
  <si>
    <t>7.01.19.04</t>
  </si>
  <si>
    <t>Obdélníková vyústka pro odvod vzduchu na kruhové potrubí; jednořadá; 425x75; s regulací; vč. montáže</t>
  </si>
  <si>
    <t>7.01.19.05</t>
  </si>
  <si>
    <t>7.01.19.06</t>
  </si>
  <si>
    <t>7.01.20.01</t>
  </si>
  <si>
    <t>Talířový ventil z ocelového plechu; bílý; přívodní; DN 125; vč. montážního kroužku; vč. montáže</t>
  </si>
  <si>
    <t>7.01.21.01</t>
  </si>
  <si>
    <t>7.01.21.02</t>
  </si>
  <si>
    <t>7.01.22.01</t>
  </si>
  <si>
    <t>Rámeček s tahokovem na hranaté potrubí; pozinkovaný plech;  900x1800; vč. montáže</t>
  </si>
  <si>
    <t>7.01.35.01</t>
  </si>
  <si>
    <t>7.01.35.02</t>
  </si>
  <si>
    <t>7.01.35.03</t>
  </si>
  <si>
    <t>7.01.35.04</t>
  </si>
  <si>
    <t>Ohebné Al potrubí; mikrobiálně ošetřené; DN 250; s tepelnou izolací z vrstvy minerální vaty 25 mm; vč. montáže</t>
  </si>
  <si>
    <t>7.01.35.05</t>
  </si>
  <si>
    <t>7.01.40.01</t>
  </si>
  <si>
    <t>7.01.40.02</t>
  </si>
  <si>
    <t>7.01.40.03</t>
  </si>
  <si>
    <t>7.01.40.04</t>
  </si>
  <si>
    <t>7.01.40.05</t>
  </si>
  <si>
    <t>7.01.40.06</t>
  </si>
  <si>
    <t>7.01.40.07</t>
  </si>
  <si>
    <t>7.01.40.08</t>
  </si>
  <si>
    <t>7.01.41.01</t>
  </si>
  <si>
    <t>7.01.41.02</t>
  </si>
  <si>
    <t>7.01.41.03</t>
  </si>
  <si>
    <t>7.01.41.04</t>
  </si>
  <si>
    <t>7.01.42.01</t>
  </si>
  <si>
    <t>7.01.43.01</t>
  </si>
  <si>
    <t>Potrubní odvodní ventilátor, vnitřní provedení, plynulá regulace otáček (EC), 740 m3/h, 350 Pa; motor s vestavěnými tepelnými kontakty, rychloupínací spona 2x, včetně montáže, zařízení splňuje nařízení o ecodesignu platné od 1.1.2018</t>
  </si>
  <si>
    <t>8.01.04.01</t>
  </si>
  <si>
    <t>8.01.04.02</t>
  </si>
  <si>
    <t>8.01.04.03</t>
  </si>
  <si>
    <t>8.01.06.01</t>
  </si>
  <si>
    <t>Regulační klapka těsná DN315; se servopohonem 230V; vč. montáže</t>
  </si>
  <si>
    <t>8.01.09.01</t>
  </si>
  <si>
    <t>Tlumič hluku kruhový DN 315/600; s jádrem a v provedení z galvanizovaného plechu a výplň krytá děrovaným plechem; vč. montáže</t>
  </si>
  <si>
    <t>8.01.09.02</t>
  </si>
  <si>
    <t>8.01.11.01</t>
  </si>
  <si>
    <t>Filtrační kazeta pro kapsový filtr DN315 s filtrem F5; vč. montáže</t>
  </si>
  <si>
    <t>8.01.21.01</t>
  </si>
  <si>
    <t>8.01.21.02</t>
  </si>
  <si>
    <t>8.01.21.03</t>
  </si>
  <si>
    <t>8.01.22.01</t>
  </si>
  <si>
    <t>Rámeček s tahokovem na kruhové potrubí; pozinkovaný plech; DN 315; vč. montáže</t>
  </si>
  <si>
    <t>8.01.35.01</t>
  </si>
  <si>
    <t>8.01.35.02</t>
  </si>
  <si>
    <t>8.01.35.03</t>
  </si>
  <si>
    <t>8.01.41.01</t>
  </si>
  <si>
    <t>8.01.41.02</t>
  </si>
  <si>
    <t>8.01.41.03</t>
  </si>
  <si>
    <t>8.01.41.04</t>
  </si>
  <si>
    <t>8.01.41.05</t>
  </si>
  <si>
    <t>8.01.41.06</t>
  </si>
  <si>
    <t>8.01.42.01</t>
  </si>
  <si>
    <t>8.01.43.01</t>
  </si>
  <si>
    <t>8.01.43.02</t>
  </si>
  <si>
    <t>Větrací jednotka pro přívod a odvod vzduchu s deskovým rekuperátorem ZZT (Blok deskového rekuperátoru dodán v rozloženém stavu, kompletace bloku deskového rekuperátoru ve strojovně); vnitřní provedení; základový rám;  uzavírací klapky se servopohonem; tlumící vložky; řídící revizní vypínače; filtrace - přívod M5, F7, odvod M5; frekvenční měniče IP 54; množství vzduchu přívod : Qp = 18930 m3/h (parametry přívodního vzduchu: tpz = 21 °C, tpl = 25 °C, rel. vlhkost v prostoru 30-70 %), množství vzduchu odvod: Qo = 19180 m3/h; externí tlak přívod: ∆pext = 400 Pa, odvod: ∆pext = 400 Pa; směšovací komora; ohřívač teplovodní Qt = 85,9 kW (75/55 °C); vodní chladič Qch = 44,0 kW (8/14 °C); komora pro parní vlhčení (70 kg/h), protimrazová ochrana (přímotop včetně provozního a havarijního termostatu a kontaktu pro hlášení poruchy); za vodním ohřívačem umístěný vysouvatelný rám pro umístění kapiláry protimrazové ochrany; jištění motorů termistory; protizápachové uzávěry (Sifony pro dovod kondenzátu); regulace VZT jednotky; montáž VZT jednotky; zařízení splňuje nařízení o Ecodesignu platné od 1.1.2018, výrobce VZT jednotky s certifikací společností EUROVENT.</t>
  </si>
  <si>
    <t>9.01.02.02</t>
  </si>
  <si>
    <t>Ohřívač do potrubí 500x250, Qt = 0,8 kW (75/55 °C), vč. montáže</t>
  </si>
  <si>
    <t>9.01.03.01</t>
  </si>
  <si>
    <t>Chladič do potrubí 500x250, Qch = 2,7 kW (8/14 °C), vč. montáže</t>
  </si>
  <si>
    <t>9.01.04.01</t>
  </si>
  <si>
    <t>2x Požární klapka 1250x800; se servopohonem 230V s pružinou (s havarijní funkcí), termoelektrické čidlo, koncové spínače; vč. montáže; dotěsnění prostupu</t>
  </si>
  <si>
    <t>9.01.04.02</t>
  </si>
  <si>
    <t>9.01.04.03</t>
  </si>
  <si>
    <t>9.01.04.04</t>
  </si>
  <si>
    <t>9.01.04.05</t>
  </si>
  <si>
    <t>9.01.04.06</t>
  </si>
  <si>
    <t>9.01.04.07</t>
  </si>
  <si>
    <t>9.01.04.08</t>
  </si>
  <si>
    <t>9.01.04.09</t>
  </si>
  <si>
    <t>9.01.04.10</t>
  </si>
  <si>
    <t>9.01.04.11</t>
  </si>
  <si>
    <t>9.01.04.12</t>
  </si>
  <si>
    <t>9.01.04.13</t>
  </si>
  <si>
    <t>9.01.04.14</t>
  </si>
  <si>
    <t>9.01.04.15</t>
  </si>
  <si>
    <t>9.01.04.16</t>
  </si>
  <si>
    <t>9.01.04.17</t>
  </si>
  <si>
    <t>9.01.04.18</t>
  </si>
  <si>
    <t>9.01.04.19</t>
  </si>
  <si>
    <t>9.01.04.20</t>
  </si>
  <si>
    <t>9.01.04.21</t>
  </si>
  <si>
    <t>9.01.04.22</t>
  </si>
  <si>
    <t>9.01.04.23</t>
  </si>
  <si>
    <t>9.01.04.24</t>
  </si>
  <si>
    <t>9.01.04.25</t>
  </si>
  <si>
    <t>9.01.04.26</t>
  </si>
  <si>
    <t>9.01.04.27</t>
  </si>
  <si>
    <t>9.01.04.28</t>
  </si>
  <si>
    <t>9.01.04.29</t>
  </si>
  <si>
    <t>9.01.04.30</t>
  </si>
  <si>
    <t>9.01.04.31</t>
  </si>
  <si>
    <t>9.01.04.32</t>
  </si>
  <si>
    <t>9.01.04.33</t>
  </si>
  <si>
    <t>9.01.04.34</t>
  </si>
  <si>
    <t>9.01.04.35</t>
  </si>
  <si>
    <t>9.01.04.36</t>
  </si>
  <si>
    <t>9.01.04.37</t>
  </si>
  <si>
    <t>9.01.04.38</t>
  </si>
  <si>
    <t>9.01.04.39</t>
  </si>
  <si>
    <t>9.01.04.40</t>
  </si>
  <si>
    <t>9.01.04.41</t>
  </si>
  <si>
    <t>9.01.04.42</t>
  </si>
  <si>
    <t>9.01.04.43</t>
  </si>
  <si>
    <t>9.01.04.44</t>
  </si>
  <si>
    <t>9.01.04.45</t>
  </si>
  <si>
    <t>9.01.04.46</t>
  </si>
  <si>
    <t>9.01.04.47</t>
  </si>
  <si>
    <t>9.01.04.48</t>
  </si>
  <si>
    <t>9.01.04.49</t>
  </si>
  <si>
    <t>9.01.04.50</t>
  </si>
  <si>
    <t>9.01.04.51</t>
  </si>
  <si>
    <t>9.01.04.52</t>
  </si>
  <si>
    <t>9.01.04.53</t>
  </si>
  <si>
    <t>9.01.04.54</t>
  </si>
  <si>
    <t>9.01.04.55</t>
  </si>
  <si>
    <t>9.01.04.57</t>
  </si>
  <si>
    <t>9.01.05.01</t>
  </si>
  <si>
    <t>9.01.09.01</t>
  </si>
  <si>
    <t>9.01.09.02</t>
  </si>
  <si>
    <t>9.01.09.03</t>
  </si>
  <si>
    <t>9.01.09.04</t>
  </si>
  <si>
    <t>9.01.09.05</t>
  </si>
  <si>
    <t>9.01.10.01</t>
  </si>
  <si>
    <t>9.01.10.02</t>
  </si>
  <si>
    <t>Regulační klapka těsná 250x200; ruční; vč. montáže</t>
  </si>
  <si>
    <t>9.01.10.03</t>
  </si>
  <si>
    <t>9.01.10.04</t>
  </si>
  <si>
    <t>9.01.10.05</t>
  </si>
  <si>
    <t>Regulační klapka těsná 400x250; ruční; vč. montáže</t>
  </si>
  <si>
    <t>9.01.10.06</t>
  </si>
  <si>
    <t>Regulační klapka těsná 400x500; ruční; vč. montáže</t>
  </si>
  <si>
    <t>9.01.10.07</t>
  </si>
  <si>
    <t>9.01.10.08</t>
  </si>
  <si>
    <t>Regulační klapka těsná 500x250; ruční; vč. montáže</t>
  </si>
  <si>
    <t>9.01.10.09</t>
  </si>
  <si>
    <t>Regulační klapka těsná 500x450; ruční; vč. montáže</t>
  </si>
  <si>
    <t>9.01.10.10</t>
  </si>
  <si>
    <t>Regulační klapka těsná 500x500; ruční; vč. montáže</t>
  </si>
  <si>
    <t>9.01.10.11</t>
  </si>
  <si>
    <t>9.01.10.12</t>
  </si>
  <si>
    <t>Regulační klapka těsná 600x400; ruční; vč. montáže</t>
  </si>
  <si>
    <t>9.01.10.13</t>
  </si>
  <si>
    <t>Regulační klapka těsná 800x500; ruční; vč. montáže</t>
  </si>
  <si>
    <t>9.01.10.14</t>
  </si>
  <si>
    <t>9.01.10.15</t>
  </si>
  <si>
    <t>Regulační klapka těsná DN200; ruční; vč. montáže</t>
  </si>
  <si>
    <t>9.01.16.01</t>
  </si>
  <si>
    <t>9.01.16.02</t>
  </si>
  <si>
    <t>9.01.16.03</t>
  </si>
  <si>
    <t>9.01.16.04</t>
  </si>
  <si>
    <t>9.01.17.01</t>
  </si>
  <si>
    <t>Vířivý anemostat, čtvercová čelní deska 600-8 s nastavitelnými lamelami, vč. plenum boxu, napojení horizontální DN 250, RAL bude vyvzorkováno při realizaci stavby, vč. montáže</t>
  </si>
  <si>
    <t>9.01.17.02</t>
  </si>
  <si>
    <t>9.01.17.03</t>
  </si>
  <si>
    <t>9.01.17.04</t>
  </si>
  <si>
    <t>9.01.18.01</t>
  </si>
  <si>
    <t>9.01.18.02</t>
  </si>
  <si>
    <t>9.01.18.03</t>
  </si>
  <si>
    <t>9.01.18.04</t>
  </si>
  <si>
    <t>9.01.18.05</t>
  </si>
  <si>
    <t>9.01.18.06</t>
  </si>
  <si>
    <t>Obdélníková vyústka pro přívod vzduchu na hranaté potrubí; dvouřadá; 600x300; s regulací; vč. montáže</t>
  </si>
  <si>
    <t>9.01.18.07</t>
  </si>
  <si>
    <t>9.01.18.08</t>
  </si>
  <si>
    <t>9.01.18.09</t>
  </si>
  <si>
    <t>9.01.18.10</t>
  </si>
  <si>
    <t>Obdélníková vyústka pro přívod vzduchu na hranaté potrubí; dvouřadá; 1000x300; s regulací; vč. montáže</t>
  </si>
  <si>
    <t>9.01.19.01</t>
  </si>
  <si>
    <t>9.01.19.02</t>
  </si>
  <si>
    <t>9.01.19.03</t>
  </si>
  <si>
    <t>9.01.19.04</t>
  </si>
  <si>
    <t>9.01.19.05</t>
  </si>
  <si>
    <t>Obdélníková vyústka pro odvod vzduchu na hranaté potrubí; jednořadá; 500x300; s regulací; vč. montáže</t>
  </si>
  <si>
    <t>9.01.19.06</t>
  </si>
  <si>
    <t>Obdélníková vyústka pro odvod vzduchu na hranaté potrubí; jednořadá; 600x200; s regulací; vč. montáže</t>
  </si>
  <si>
    <t>9.01.19.07</t>
  </si>
  <si>
    <t>Obdélníková vyústka pro odvod vzduchu na hranaté potrubí; jednořadá; 600x300; s regulací; vč. montáže</t>
  </si>
  <si>
    <t>9.01.19.08</t>
  </si>
  <si>
    <t>9.01.19.09</t>
  </si>
  <si>
    <t>Obdélníková vyústka pro odvod vzduchu na hranaté potrubí; jednořadá; 800x300; s regulací; vč. montáže</t>
  </si>
  <si>
    <t>9.01.20.01</t>
  </si>
  <si>
    <t>Talířový ventil z ocelového plechu; bílý; přívodní; DN 160; vč. montážního kroužku; vč. montáže</t>
  </si>
  <si>
    <t>9.01.20.02</t>
  </si>
  <si>
    <t>Talířový ventil z ocelového plechu; bílý; přívodní; DN 200; vč. montážního kroužku; vč. montáže</t>
  </si>
  <si>
    <t>9.01.21.01</t>
  </si>
  <si>
    <t>9.01.21.02</t>
  </si>
  <si>
    <t>9.01.22.01</t>
  </si>
  <si>
    <t>Rámeček s tahokovem na hranaté potrubí; pozinkovaný plech;  500x1600; vč. montáže</t>
  </si>
  <si>
    <t>9.01.22.02</t>
  </si>
  <si>
    <t>Rámeček s tahokovem na hranaté potrubí; pozinkovaný plech;  1250x1600; vč. montáže</t>
  </si>
  <si>
    <t>9.01.22.03</t>
  </si>
  <si>
    <t>Rámeček s tahokovem na kruhové potrubí; pozinkovaný plech; DN 160; vč. montáže</t>
  </si>
  <si>
    <t>9.01.35.01</t>
  </si>
  <si>
    <t>9.01.35.02</t>
  </si>
  <si>
    <t>9.01.35.03</t>
  </si>
  <si>
    <t>9.01.35.04</t>
  </si>
  <si>
    <t>9.01.35.05</t>
  </si>
  <si>
    <t>9.01.35.06</t>
  </si>
  <si>
    <t>9.01.35.07</t>
  </si>
  <si>
    <t>Ohebný tlumič hluku; DN 315; s tepelnou a hlukovou izololací z vrstvy ze skelných vláken 25 mm, hydrofobní a antibakteriální; vč. montáže</t>
  </si>
  <si>
    <t>9.01.40.01</t>
  </si>
  <si>
    <t>9.01.40.02</t>
  </si>
  <si>
    <t>9.01.40.03</t>
  </si>
  <si>
    <t>9.01.40.04</t>
  </si>
  <si>
    <t>9.01.40.05</t>
  </si>
  <si>
    <t>9.01.40.06</t>
  </si>
  <si>
    <t>9.01.40.07</t>
  </si>
  <si>
    <t>9.01.40.08</t>
  </si>
  <si>
    <t>9.01.40.09</t>
  </si>
  <si>
    <t>9.01.40.10</t>
  </si>
  <si>
    <t>9.01.41.01</t>
  </si>
  <si>
    <t>9.01.41.02</t>
  </si>
  <si>
    <t>9.01.41.03</t>
  </si>
  <si>
    <t>9.01.41.04</t>
  </si>
  <si>
    <t>9.01.42.01</t>
  </si>
  <si>
    <t>9.01.43.01</t>
  </si>
  <si>
    <t>10.01.04.01</t>
  </si>
  <si>
    <t>10.01.04.02</t>
  </si>
  <si>
    <t>10.01.04.03</t>
  </si>
  <si>
    <t>10.01.04.04</t>
  </si>
  <si>
    <t>10.01.04.05</t>
  </si>
  <si>
    <t>10.01.04.06</t>
  </si>
  <si>
    <t>10.01.04.07</t>
  </si>
  <si>
    <t>10.01.04.08</t>
  </si>
  <si>
    <t>10.01.04.09</t>
  </si>
  <si>
    <t>10.01.04.10</t>
  </si>
  <si>
    <t>10.01.09.01</t>
  </si>
  <si>
    <t>10.01.09.02</t>
  </si>
  <si>
    <t>10.01.09.03</t>
  </si>
  <si>
    <t>10.01.09.04</t>
  </si>
  <si>
    <t>10.01.09.05</t>
  </si>
  <si>
    <t>10.01.10.01</t>
  </si>
  <si>
    <t>Regulační klapka těsná 250x400; ruční; vč. montáže</t>
  </si>
  <si>
    <t>10.01.10.02</t>
  </si>
  <si>
    <t>10.01.10.03</t>
  </si>
  <si>
    <t>Regulační klapka těsná 450x630; ruční; vč. montáže</t>
  </si>
  <si>
    <t>10.01.10.04</t>
  </si>
  <si>
    <t>10.01.10.05</t>
  </si>
  <si>
    <t>10.01.10.06</t>
  </si>
  <si>
    <t>Regulační klapka těsná DN180; ruční; vč. montáže</t>
  </si>
  <si>
    <t>10.01.10.07</t>
  </si>
  <si>
    <t>10.01.17.01</t>
  </si>
  <si>
    <t>10.01.18.01</t>
  </si>
  <si>
    <t>Obdélníková vyústka pro přívod vzduchu na hranaté potrubí; dvouřadá; 400x200; s regulací; vč. montáže</t>
  </si>
  <si>
    <t>10.01.18.02</t>
  </si>
  <si>
    <t>10.01.19.01</t>
  </si>
  <si>
    <t>10.01.19.02</t>
  </si>
  <si>
    <t>Obdélníková vyústka pro odvod vzduchu na hranaté potrubí; jednořadá; 800x400; s regulací; vč. montáže</t>
  </si>
  <si>
    <t>10.01.21.01</t>
  </si>
  <si>
    <t>10.01.23.01</t>
  </si>
  <si>
    <t>Výfukový kus na hranaté potrubí; 900x1000; pozinkovaný plech, s mřížkou proti vnitknutí ptactvu, úhel zakončení 45°, vč. montáže</t>
  </si>
  <si>
    <t>10.01.35.01</t>
  </si>
  <si>
    <t>10.01.35.02</t>
  </si>
  <si>
    <t>10.01.40.01</t>
  </si>
  <si>
    <t>10.01.40.02</t>
  </si>
  <si>
    <t>10.01.40.03</t>
  </si>
  <si>
    <t>10.01.40.04</t>
  </si>
  <si>
    <t>10.01.40.05</t>
  </si>
  <si>
    <t>10.01.40.06</t>
  </si>
  <si>
    <t>10.01.40.07</t>
  </si>
  <si>
    <t>10.01.40.08</t>
  </si>
  <si>
    <t>10.01.41.01</t>
  </si>
  <si>
    <t>10.01.41.02</t>
  </si>
  <si>
    <t>10.01.41.03</t>
  </si>
  <si>
    <t>10.01.42.01</t>
  </si>
  <si>
    <t>10.01.42.02</t>
  </si>
  <si>
    <t>10.01.42.03</t>
  </si>
  <si>
    <t>10.01.43.01</t>
  </si>
  <si>
    <t>10.01.43.02</t>
  </si>
  <si>
    <t>11.01.04.01</t>
  </si>
  <si>
    <t>11.01.06.01</t>
  </si>
  <si>
    <t>11.01.09.01</t>
  </si>
  <si>
    <t>11.01.09.02</t>
  </si>
  <si>
    <t>11.01.10.01</t>
  </si>
  <si>
    <t>11.01.10.02</t>
  </si>
  <si>
    <t>11.01.11.01</t>
  </si>
  <si>
    <t>11.01.11.02</t>
  </si>
  <si>
    <t>11.01.19.01</t>
  </si>
  <si>
    <t>11.01.23.01</t>
  </si>
  <si>
    <t>11.01.40.01</t>
  </si>
  <si>
    <t>11.01.40.02</t>
  </si>
  <si>
    <t>11.01.40.03</t>
  </si>
  <si>
    <t>11.01.42.01</t>
  </si>
  <si>
    <t>11.01.42.02</t>
  </si>
  <si>
    <t>11.01.43.01</t>
  </si>
  <si>
    <t>14.01.04.01</t>
  </si>
  <si>
    <t>14.01.04.02</t>
  </si>
  <si>
    <t>14.01.04.03</t>
  </si>
  <si>
    <t>14.01.06.01</t>
  </si>
  <si>
    <t>Regulační klapka těsná 1000x500; se servopohonem 230V; vč. montáže</t>
  </si>
  <si>
    <t>14.01.09.01</t>
  </si>
  <si>
    <t>14.01.09.02</t>
  </si>
  <si>
    <t>14.01.09.03</t>
  </si>
  <si>
    <t>14.01.09.04</t>
  </si>
  <si>
    <t>14.01.10.01</t>
  </si>
  <si>
    <t>14.01.10.02</t>
  </si>
  <si>
    <t>14.01.10.03</t>
  </si>
  <si>
    <t>Regulační klapka těsná 630x315; ruční; vč. montáže</t>
  </si>
  <si>
    <t>14.01.11.01</t>
  </si>
  <si>
    <t>14.01.18.01</t>
  </si>
  <si>
    <t>14.01.18.02</t>
  </si>
  <si>
    <t>14.01.19.01</t>
  </si>
  <si>
    <t>14.01.19.02</t>
  </si>
  <si>
    <t>14.01.21.01</t>
  </si>
  <si>
    <t>14.01.21.02</t>
  </si>
  <si>
    <t>14.01.22.01</t>
  </si>
  <si>
    <t>Rámeček s tahokovem na hranaté potrubí; pozinkovaný plech;  900x1250; vč. montáže</t>
  </si>
  <si>
    <t>14.01.23.01</t>
  </si>
  <si>
    <t>Výfukový kus na hranaté potrubí; 1000x500; pozinkovaný plech, s mřížkou proti vnitknutí ptactvu, úhel zakončení 45°, vč. montáže</t>
  </si>
  <si>
    <t>14.01.35.01</t>
  </si>
  <si>
    <t>14.01.35.02</t>
  </si>
  <si>
    <t>14.01.40.01</t>
  </si>
  <si>
    <t>14.01.40.02</t>
  </si>
  <si>
    <t>14.01.40.03</t>
  </si>
  <si>
    <t>14.01.40.04</t>
  </si>
  <si>
    <t>14.01.40.05</t>
  </si>
  <si>
    <t>14.01.40.06</t>
  </si>
  <si>
    <t>14.01.40.07</t>
  </si>
  <si>
    <t>14.01.41.01</t>
  </si>
  <si>
    <t>14.01.41.02</t>
  </si>
  <si>
    <t>14.01.42.01</t>
  </si>
  <si>
    <t>14.01.42.02</t>
  </si>
  <si>
    <t>14.01.42.03</t>
  </si>
  <si>
    <t>14.01.43.01</t>
  </si>
  <si>
    <t>14.01.43.02</t>
  </si>
  <si>
    <t>15.01.09.01</t>
  </si>
  <si>
    <t>15.01.11.01</t>
  </si>
  <si>
    <t>15.01.40.01</t>
  </si>
  <si>
    <t>15.01.42.01</t>
  </si>
  <si>
    <t>15.01.43.01</t>
  </si>
  <si>
    <t>17.01.50.01</t>
  </si>
  <si>
    <t>Cu potrubí izolované, vč. komunikačního kabelu</t>
  </si>
  <si>
    <t>Větrací kompaktní jednotka pro přívod a odvod vzduchu s deskovým rekuperátorem ZZT; vnitřní provedení; základový rám;  uzavírací klapky se servopohonem; tlumící vložky; řídící revizní vypínače; filtrace - přívod F7, odvod F7; EC motory; množství vzduchu přívod : Qp = 1270 m3/h (parametry přívodního vzduchu: tpz = 21 °C, tpl = 25 °C), množství vzduchu odvod: Qo = 1070 m3/h; externí tlak přívod: ∆pext = 200 Pa, odvod: ∆pext = 200 Pa; směšovací komora; ohřívač elektrický Qt = 6,0 kW; vodní chladič Qch = 3,3 kW (přímé chlazení); protimrazová ochrana (přímotop včetně provozního a havarijního termostatu a kontaktu pro hlášení poruchy); za vodním ohřívačem umístěný vysouvatelný rám pro umístění kapiláry protimrazové ochrany; jištění motorů termistory; protizápachové uzávěry (Sifony pro dovod kondenzátu); regulace VZT jednotky; montáž VZT jednotky; zařízení splňuje nařízení o Ecodesignu platné od 1.1.2018, výrobce VZT jednotky s certifikací společností EUROVENT.</t>
  </si>
  <si>
    <t>18.01.03.01</t>
  </si>
  <si>
    <t>Chladič do potrubí 400x200, Qch = 0,8 kW (8/14 °C), vč. montáže</t>
  </si>
  <si>
    <t>18.01.04.01</t>
  </si>
  <si>
    <t>18.01.04.02</t>
  </si>
  <si>
    <t>18.01.04.03</t>
  </si>
  <si>
    <t>18.01.04.04</t>
  </si>
  <si>
    <t>18.01.04.05</t>
  </si>
  <si>
    <t>18.01.04.06</t>
  </si>
  <si>
    <t>18.01.04.07</t>
  </si>
  <si>
    <t>18.01.10.01</t>
  </si>
  <si>
    <t>18.01.10.02</t>
  </si>
  <si>
    <t>18.01.16.01</t>
  </si>
  <si>
    <t>18.01.16.02</t>
  </si>
  <si>
    <t>18.01.17.01</t>
  </si>
  <si>
    <t>18.01.18.01</t>
  </si>
  <si>
    <t>Obdélníková vyústka pro přívod vzduchu na hranaté potrubí; dvouřadá; 200x100; s regulací; vč. montáže</t>
  </si>
  <si>
    <t>18.01.18.02</t>
  </si>
  <si>
    <t>Obdélníková vyústka pro přívod vzduchu na kruhové potrubí; dvouřadá; 225x75; s regulací; vč. montáže</t>
  </si>
  <si>
    <t>18.01.18.03</t>
  </si>
  <si>
    <t>18.01.18.04</t>
  </si>
  <si>
    <t>18.01.19.01</t>
  </si>
  <si>
    <t>Obdélníková vyústka pro odvod vzduchu na hranaté potrubí; jednořadá; 200x100; s regulací; vč. montáže</t>
  </si>
  <si>
    <t>18.01.19.02</t>
  </si>
  <si>
    <t>Obdélníková vyústka pro odvod vzduchu na kruhové potrubí; jednořadá; 225x75; s regulací; vč. montáže</t>
  </si>
  <si>
    <t>18.01.19.03</t>
  </si>
  <si>
    <t>18.01.19.04</t>
  </si>
  <si>
    <t>18.01.21.01</t>
  </si>
  <si>
    <t>18.01.22.01</t>
  </si>
  <si>
    <t>Rámeček s tahokovem na hranaté potrubí; pozinkovaný plech;  500x200; vč. montáže</t>
  </si>
  <si>
    <t>18.01.22.02</t>
  </si>
  <si>
    <t>Rámeček s tahokovem na kruhové potrubí; pozinkovaný plech; DN 125; vč. montáže</t>
  </si>
  <si>
    <t>18.01.35.01</t>
  </si>
  <si>
    <t>18.01.35.02</t>
  </si>
  <si>
    <t>18.01.35.03</t>
  </si>
  <si>
    <t>18.01.40.01</t>
  </si>
  <si>
    <t>18.01.40.02</t>
  </si>
  <si>
    <t>18.01.41.01</t>
  </si>
  <si>
    <t>18.01.41.02</t>
  </si>
  <si>
    <t>18.01.41.03</t>
  </si>
  <si>
    <t>18.01.41.04</t>
  </si>
  <si>
    <t>18.01.41.05</t>
  </si>
  <si>
    <t>18.01.42.01</t>
  </si>
  <si>
    <t>18.01.42.02</t>
  </si>
  <si>
    <t>18.01.43.01</t>
  </si>
  <si>
    <t>18.01.43.02</t>
  </si>
  <si>
    <t>18.01.50.01</t>
  </si>
  <si>
    <t>Potrubní odvodní ventilátor, vnitřní provedení, plynulá regulace otáček (EC), 200 m3/h, 150 Pa; motor s vestavěnými tepelnými kontakty, rychloupínací spona 2x, včetně montáže, zařízení splňuje nařízení o ecodesignu platné od 1.1.2018</t>
  </si>
  <si>
    <t>19.01.06.01</t>
  </si>
  <si>
    <t>Regulační klapka těsná DN125; se servopohonem 230V; vč. montáže</t>
  </si>
  <si>
    <t>19.01.09.01</t>
  </si>
  <si>
    <t>Tlumič hluku kruhový DN 125/600; s jádrem a v provedení z galvanizovaného plechu a výplň krytá děrovaným plechem; vč. montáže</t>
  </si>
  <si>
    <t>19.01.09.02</t>
  </si>
  <si>
    <t>19.01.11.01</t>
  </si>
  <si>
    <t>Filtrační kazeta pro kapsový filtr DN125 s filtrem F5; vč. montáže</t>
  </si>
  <si>
    <t>19.01.22.01</t>
  </si>
  <si>
    <t>19.01.41.01</t>
  </si>
  <si>
    <t>19.01.42.01</t>
  </si>
  <si>
    <t>Potrubní odvodní ventilátor, vnitřní provedení, plynulá regulace otáček (EC), 100 m3/h, 150 Pa; motor s vestavěnými tepelnými kontakty, rychloupínací spona 2x, včetně montáže, zařízení splňuje nařízení o ecodesignu platné od 1.1.2018</t>
  </si>
  <si>
    <t>20.01.06.01</t>
  </si>
  <si>
    <t>20.01.09.01</t>
  </si>
  <si>
    <t>20.01.09.02</t>
  </si>
  <si>
    <t>20.01.11.01</t>
  </si>
  <si>
    <t>20.01.22.01</t>
  </si>
  <si>
    <t>20.01.41.01</t>
  </si>
  <si>
    <t>20.01.41.02</t>
  </si>
  <si>
    <t>20.01.42.01</t>
  </si>
  <si>
    <t>Potrubní odvodní ventilátor, vnitřní provedení (s hlukovou izolací), plynulá regulace otáček (EC), 50 m3/h, 100 Pa; motor s vestavěnými tepelnými kontakty, rychloupínací spona 2x, včetně montáže, zařízení splňuje nařízení o ecodesignu platné od 1.1.2018</t>
  </si>
  <si>
    <t>21.01.09.01</t>
  </si>
  <si>
    <t>Tlumič hluku kruhový DN 100/1000; s jádrem a v provedení z galvanizovaného plechu a výplň krytá děrovaným plechem; vč. montáže</t>
  </si>
  <si>
    <t>21.01.09.02</t>
  </si>
  <si>
    <t>21.01.22.01</t>
  </si>
  <si>
    <t>Rámeček s tahokovem na kruhové potrubí; pozinkovaný plech; DN 100; vč. montáže</t>
  </si>
  <si>
    <t>21.01.41.01</t>
  </si>
  <si>
    <t>21.01.42.01</t>
  </si>
  <si>
    <t>Potrubní odvodní ventilátor, vnitřní provedení (s hlukovou izolací), plynulá regulace otáček (EC), 100 m3/h, 100 Pa; motor s vestavěnými tepelnými kontakty, rychloupínací spona 2x, včetně montáže, zařízení splňuje nařízení o ecodesignu platné od 1.1.2018</t>
  </si>
  <si>
    <t>23.01.04.01</t>
  </si>
  <si>
    <t>23.01.05.01</t>
  </si>
  <si>
    <t>23.01.09.01</t>
  </si>
  <si>
    <t>Tlumič hluku kruhový DN 100/600; s jádrem a v provedení z galvanizovaného plechu a výplň krytá děrovaným plechem; vč. montáže</t>
  </si>
  <si>
    <t>23.01.09.02</t>
  </si>
  <si>
    <t>23.01.11.01</t>
  </si>
  <si>
    <t>Filtrační kazeta pro kapsový filtr DN100 s filtrem F5; vč. montáže</t>
  </si>
  <si>
    <t>23.01.22.01</t>
  </si>
  <si>
    <t>23.01.41.01</t>
  </si>
  <si>
    <t>23.01.42.01</t>
  </si>
  <si>
    <t>24.01.04.01</t>
  </si>
  <si>
    <t>24.01.05.01</t>
  </si>
  <si>
    <t>24.01.09.01</t>
  </si>
  <si>
    <t>24.01.09.02</t>
  </si>
  <si>
    <t>24.01.11.01</t>
  </si>
  <si>
    <t>24.01.22.01</t>
  </si>
  <si>
    <t>24.01.41.01</t>
  </si>
  <si>
    <t>24.01.42.01</t>
  </si>
  <si>
    <t>25.01.04.01</t>
  </si>
  <si>
    <t>25.01.05.01</t>
  </si>
  <si>
    <t>25.01.09.01</t>
  </si>
  <si>
    <t>25.01.09.02</t>
  </si>
  <si>
    <t>25.01.11.01</t>
  </si>
  <si>
    <t>25.01.22.01</t>
  </si>
  <si>
    <t>25.01.41.01</t>
  </si>
  <si>
    <t>25.01.42.01</t>
  </si>
  <si>
    <t>Potrubní odvodní ventilátor, vnitřní provedení, plynulá regulace otáček (EC), 500 m3/h, 220 Pa; motor s vestavěnými tepelnými kontakty, rychloupínací spona 2x, včetně montáže, zařízení splňuje nařízení o ecodesignu platné od 1.1.2018</t>
  </si>
  <si>
    <t>33.01.04.01</t>
  </si>
  <si>
    <t>33.01.04.02</t>
  </si>
  <si>
    <t>33.01.06.01</t>
  </si>
  <si>
    <t>Regulační klapka těsná DN250; se servopohonem 230V; vč. montáže</t>
  </si>
  <si>
    <t>33.01.06.02</t>
  </si>
  <si>
    <t>33.01.09.01</t>
  </si>
  <si>
    <t>Tlumič hluku kruhový DN 250/600; s jádrem a v provedení z galvanizovaného plechu a výplň krytá děrovaným plechem; vč. montáže</t>
  </si>
  <si>
    <t>33.01.09.02</t>
  </si>
  <si>
    <t>33.01.11.01</t>
  </si>
  <si>
    <t>Filtrační kazeta pro kapsový filtr DN250 s filtrem F5; vč. montáže</t>
  </si>
  <si>
    <t>33.01.22.01</t>
  </si>
  <si>
    <t>Rámeček s tahokovem na kruhové potrubí; pozinkovaný plech; DN 250; vč. montáže</t>
  </si>
  <si>
    <t>33.01.41.01</t>
  </si>
  <si>
    <t>Potrubní odvodní ventilátor, vnitřní provedení, plynulá regulace otáček (EC), 750 m3/h, 230 Pa; motor s vestavěnými tepelnými kontakty, rychloupínací spona 2x, včetně montáže, zařízení splňuje nařízení o ecodesignu platné od 1.1.2018</t>
  </si>
  <si>
    <t>34.01.04.01</t>
  </si>
  <si>
    <t>34.01.04.02</t>
  </si>
  <si>
    <t>34.01.04.03</t>
  </si>
  <si>
    <t>34.01.06.01</t>
  </si>
  <si>
    <t>34.01.06.02</t>
  </si>
  <si>
    <t>Regulační klapka těsná 400x250; se servopohonem 230V; vč. montáže</t>
  </si>
  <si>
    <t>34.01.09.01</t>
  </si>
  <si>
    <t>34.01.09.02</t>
  </si>
  <si>
    <t>34.01.22.01</t>
  </si>
  <si>
    <t>Rámeček s tahokovem na hranaté potrubí; pozinkovaný plech;  400x250; vč. montáže</t>
  </si>
  <si>
    <t>34.01.22.02</t>
  </si>
  <si>
    <t>34.01.22.03</t>
  </si>
  <si>
    <t>34.01.40.01</t>
  </si>
  <si>
    <t>34.01.41.01</t>
  </si>
  <si>
    <t>34.01.41.02</t>
  </si>
  <si>
    <t>34.01.42.01</t>
  </si>
  <si>
    <t>Potrubní přívodní ventilátor, vnitřní provedení, plynulá regulace otáček (EC), 1200 m3/h, 250 Pa; motor s vestavěnými tepelnými kontakty, rychloupínací spona 2x, včetně montáže, zařízení splňuje nařízení o ecodesignu platné od 1.1.2018</t>
  </si>
  <si>
    <t>45.01.06.01</t>
  </si>
  <si>
    <t>Regulační klapka těsná 400x200; se servopohonem 230V; vč. montáže</t>
  </si>
  <si>
    <t>45.01.09.01</t>
  </si>
  <si>
    <t>45.01.09.02</t>
  </si>
  <si>
    <t>45.01.11.01</t>
  </si>
  <si>
    <t>Filtrační kazeta pro kapsový filtr 400x200 s filtrem F5; vč. montáže</t>
  </si>
  <si>
    <t>45.01.18.01</t>
  </si>
  <si>
    <t>45.01.40.01</t>
  </si>
  <si>
    <t>45.01.41.01</t>
  </si>
  <si>
    <t>Potrubní odvodní ventilátor, vnitřní provedení, plynulá regulace otáček (EC), 1200 m3/h, 250 Pa; motor s vestavěnými tepelnými kontakty, rychloupínací spona 2x, včetně montáže, zařízení splňuje nařízení o ecodesignu platné od 1.1.2018</t>
  </si>
  <si>
    <t>45.02.06.01</t>
  </si>
  <si>
    <t>45.02.09.01</t>
  </si>
  <si>
    <t>45.02.09.02</t>
  </si>
  <si>
    <t>45.02.11.01</t>
  </si>
  <si>
    <t>45.02.19.01</t>
  </si>
  <si>
    <t>45.02.40.01</t>
  </si>
  <si>
    <t>45.02.41.01</t>
  </si>
  <si>
    <t>Potrubní odvodní ventilátor, vnitřní provedení, plynulá regulace otáček (EC), 150 m3/h, 100 Pa; motor s vestavěnými tepelnými kontakty, rychloupínací spona 2x, včetně montáže, zařízení splňuje nařízení o ecodesignu platné od 1.1.2018</t>
  </si>
  <si>
    <t>46.01.04.01</t>
  </si>
  <si>
    <t>46.01.04.02</t>
  </si>
  <si>
    <t>46.01.06.01</t>
  </si>
  <si>
    <t>46.01.06.02</t>
  </si>
  <si>
    <t>46.01.09.01</t>
  </si>
  <si>
    <t>46.01.09.02</t>
  </si>
  <si>
    <t>46.01.11.01</t>
  </si>
  <si>
    <t>46.01.22.01</t>
  </si>
  <si>
    <t>46.01.41.01</t>
  </si>
  <si>
    <t>Přívodní axiální ventilátor, venkovní provedení, ventilátor bez regulace otáček, motor bez tepelné ochrany termokontakty z důvodu určení zařízení pro požární účely, 13400 m3/h, 250 Pa; včetně montáže, zařízení splňuje nařízení o ecodesignu platné od 1.1.2018</t>
  </si>
  <si>
    <t>51.01.06.01</t>
  </si>
  <si>
    <t>Obdélníková vyústka pro přívod vzduchu na hranaté potrubí; dvouřadá; 800x500; s regulací; vč. montáže</t>
  </si>
  <si>
    <t>51.01.23.01</t>
  </si>
  <si>
    <t>Výfukový kus na hranaté potrubí; 710x710; pozinkovaný plech, s mřížkou proti vnitknutí ptactvu, úhel zakončení 45°, vč. montáže</t>
  </si>
  <si>
    <t>51.01.40.01</t>
  </si>
  <si>
    <t>51.01.40.02</t>
  </si>
  <si>
    <t>51.01.40.03</t>
  </si>
  <si>
    <t>51.01.40.04</t>
  </si>
  <si>
    <t>51.01.43.01</t>
  </si>
  <si>
    <t>51.01.43.02</t>
  </si>
  <si>
    <t>Přívodní axiální ventilátor, venkovní provedení, ventilátor bez regulace otáček, motor bez tepelné ochrany termokontakty z důvodu určení zařízení pro požární účely, 33450 m3/h, 250 Pa; včetně montáže, zařízení splňuje nařízení o ecodesignu platné od 1.1.2018</t>
  </si>
  <si>
    <t>52.01.06.01</t>
  </si>
  <si>
    <t>52.01.18.01</t>
  </si>
  <si>
    <t>52.01.23.01</t>
  </si>
  <si>
    <t>Výfukový kus na hranaté potrubí; 1250x1000; pozinkovaný plech, s mřížkou proti vnitknutí ptactvu, úhel zakončení 45°, vč. montáže</t>
  </si>
  <si>
    <t>52.01.40.01</t>
  </si>
  <si>
    <t>52.01.40.02</t>
  </si>
  <si>
    <t>52.01.40.03</t>
  </si>
  <si>
    <t>52.01.40.04</t>
  </si>
  <si>
    <t>52.01.40.05</t>
  </si>
  <si>
    <t>52.01.40.06</t>
  </si>
  <si>
    <t>Přívodní axiální ventilátor, venkovní provedení, ventilátor bez regulace otáček, motor bez tepelné ochrany termokontakty z důvodu určení zařízení pro požární účely, 14200 m3/h, 250 Pa; včetně montáže, zařízení splňuje nařízení o ecodesignu platné od 1.1.2018</t>
  </si>
  <si>
    <t>53.01.06.01</t>
  </si>
  <si>
    <t>53.01.18.01</t>
  </si>
  <si>
    <t>53.01.23.01</t>
  </si>
  <si>
    <t>53.01.40.01</t>
  </si>
  <si>
    <t>53.01.40.02</t>
  </si>
  <si>
    <t>Přívodní axiální ventilátor, venkovní provedení, ventilátor bez regulace otáček, motor bez tepelné ochrany termokontakty z důvodu určení zařízení pro požární účely, 13500 m3/h, 250 Pa; včetně montáže, zařízení splňuje nařízení o ecodesignu platné od 1.1.2018</t>
  </si>
  <si>
    <t>54.01.06.01</t>
  </si>
  <si>
    <t>54.01.18.01</t>
  </si>
  <si>
    <t>54.01.23.01</t>
  </si>
  <si>
    <t>Přívodní axiální ventilátor, venkovní provedení, ventilátor bez regulace otáček, motor bez tepelné ochrany termokontakty z důvodu určení zařízení pro požární účely, 12250 m3/h, 250 Pa; včetně montáže, zařízení splňuje nařízení o ecodesignu platné od 1.1.2018</t>
  </si>
  <si>
    <t>54.02.06.01</t>
  </si>
  <si>
    <t>54.02.18.01</t>
  </si>
  <si>
    <t>Obdélníková vyústka pro přívod vzduchu na hranaté potrubí; dvouřadá; 800x400; s regulací; vč. montáže</t>
  </si>
  <si>
    <t>54.02.18.02</t>
  </si>
  <si>
    <t>Obdélníková vyústka pro přívod vzduchu na hranaté potrubí; dvouřadá; 900x200; s regulací; vč. montáže</t>
  </si>
  <si>
    <t>54.02.18.03</t>
  </si>
  <si>
    <t>54.02.23.01</t>
  </si>
  <si>
    <t>54.02.40.01</t>
  </si>
  <si>
    <t>54.02.40.02</t>
  </si>
  <si>
    <t>54.02.40.03</t>
  </si>
  <si>
    <t>54.02.40.04</t>
  </si>
  <si>
    <t>54.02.40.05</t>
  </si>
  <si>
    <t>54.02.43.01</t>
  </si>
  <si>
    <t>54.02.43.02</t>
  </si>
  <si>
    <t>Přívodní axiální ventilátor, venkovní provedení, ventilátor bez regulace otáček, motor bez tepelné ochrany termokontakty z důvodu určení zařízení pro požární účely, 2950 m3/h, 250 Pa; včetně montáže, zařízení splňuje nařízení o ecodesignu platné od 1.1.2018</t>
  </si>
  <si>
    <t>55.01.06.01</t>
  </si>
  <si>
    <t>55.01.06.02</t>
  </si>
  <si>
    <t>55.01.22.01</t>
  </si>
  <si>
    <t>Rámeček s tahokovem na hranaté potrubí; pozinkovaný plech;  710x250; vč. montáže</t>
  </si>
  <si>
    <t>55.01.23.01</t>
  </si>
  <si>
    <t>Výfukový kus na kruhové potrubí; DN355; pozinkovaný plech, s mřížkou proti vnitknutí ptactvu, úhel zakončení 45°, vč. montáže</t>
  </si>
  <si>
    <t>55.01.24.01</t>
  </si>
  <si>
    <t>Protidešťová žaluzie na kruhové potrubí, hliníková; DN250; ochranná síťka proti hrubým nečistotám; vč. montáže</t>
  </si>
  <si>
    <t>55.01.40.01</t>
  </si>
  <si>
    <t>55.01.40.02</t>
  </si>
  <si>
    <t>55.01.41.01</t>
  </si>
  <si>
    <t>55.01.43.01</t>
  </si>
  <si>
    <t>Přívodní axiální ventilátor, venkovní provedení, ventilátor bez regulace otáček, motor bez tepelné ochrany termokontakty z důvodu určení zařízení pro požární účely, 1450 m3/h, 250 Pa; včetně montáže, zařízení splňuje nařízení o ecodesignu platné od 1.1.2018</t>
  </si>
  <si>
    <t>56.01.06.01</t>
  </si>
  <si>
    <t>56.01.06.02</t>
  </si>
  <si>
    <t>56.01.22.01</t>
  </si>
  <si>
    <t>56.01.23.01</t>
  </si>
  <si>
    <t>Výfukový kus na hranaté potrubí; 315x315; pozinkovaný plech, s mřížkou proti vnitknutí ptactvu, úhel zakončení 45°, vč. montáže</t>
  </si>
  <si>
    <t>56.01.23.02</t>
  </si>
  <si>
    <t>Výfukový kus na kruhové potrubí; DN225; pozinkovaný plech, s mřížkou proti vnitknutí ptactvu, úhel zakončení 45°, vč. montáže</t>
  </si>
  <si>
    <t>56.01.40.01</t>
  </si>
  <si>
    <t>56.01.41.01</t>
  </si>
  <si>
    <t>61.01.50.01</t>
  </si>
  <si>
    <t>62.01.50.01</t>
  </si>
  <si>
    <t>63.01.50.01</t>
  </si>
  <si>
    <t>70.01.50.01</t>
  </si>
  <si>
    <t>71.01.50.01</t>
  </si>
  <si>
    <t>72.01.50.01</t>
  </si>
  <si>
    <t>73.01.50.01</t>
  </si>
  <si>
    <t>74.01.50.01</t>
  </si>
  <si>
    <t>76.01.50.01</t>
  </si>
  <si>
    <t>77.01.50.01</t>
  </si>
  <si>
    <t>78.01.50.01</t>
  </si>
  <si>
    <t>79.01.50.01</t>
  </si>
  <si>
    <t>80.01.50.01</t>
  </si>
  <si>
    <t>98.01.05.01</t>
  </si>
  <si>
    <t>Požární klapka - stěnový uzávěr 750x1000; se servopohonem 230V s pružinou (s havarijní funkcí), termoelektrické čidlo, koncové spínače; vč. montáže</t>
  </si>
  <si>
    <t>98.01.05.02</t>
  </si>
  <si>
    <t>98.01.05.03</t>
  </si>
  <si>
    <t>98.01.05.04</t>
  </si>
  <si>
    <t>98.01.05.05</t>
  </si>
  <si>
    <t>98.01.05.06</t>
  </si>
  <si>
    <t>98.01.09.01</t>
  </si>
  <si>
    <t>98.01.09.02</t>
  </si>
  <si>
    <t>98.01.09.03</t>
  </si>
  <si>
    <t>99.01.22.01</t>
  </si>
  <si>
    <t>Rámeček s tahokovem na kruhové potrubí; pozinkovaný plech; DN 225; vč. montáže</t>
  </si>
  <si>
    <t>99.01.23.01</t>
  </si>
  <si>
    <t>Výfukový kus na kruhové potrubí; DN200; pozinkovaný plech, s mřížkou proti vnitknutí ptactvu, úhel zakončení 45°, vč. montáže</t>
  </si>
  <si>
    <t>99.01.23.02</t>
  </si>
  <si>
    <t>99.01.24.01</t>
  </si>
  <si>
    <t>99.01.41.01</t>
  </si>
  <si>
    <t>99.01.41.02</t>
  </si>
  <si>
    <t>99.01.41.03</t>
  </si>
  <si>
    <t>Dveřní clona s vodním ohřevem, v provedení pro skrytou montáž, horizontální provedení, hmotnost 65 kg, potrubní radiální ventilátor, třístupňový regulátor otáček s dálkovým řízením z nadřazeného systému, ochrana ventilátoru proti přetížení, vodní ohřívač 22,2 kW pro teplotní spád 75/55 °C, vstupní mřížka, vložkový filtr, dveřní kontakt, protimrazová ochrana, prostorové čidlo teploty, pružné uložení, komunikace MODBUS RTU, včetně montáže</t>
  </si>
  <si>
    <t>150.03.01.01</t>
  </si>
  <si>
    <t>150.04.01.01</t>
  </si>
  <si>
    <t>150.04.01.02</t>
  </si>
  <si>
    <t>150.04.01.03</t>
  </si>
  <si>
    <t>150.04.01.04</t>
  </si>
  <si>
    <t>150.04.01.05</t>
  </si>
  <si>
    <t>150.04.01.06</t>
  </si>
  <si>
    <t>150.04.01.07</t>
  </si>
  <si>
    <t>150.04.01.08</t>
  </si>
  <si>
    <t>150.04.01.09</t>
  </si>
  <si>
    <t>150.04.01.10</t>
  </si>
  <si>
    <t>150.04.01.11</t>
  </si>
  <si>
    <t>150.04.01.12</t>
  </si>
  <si>
    <t>150.04.01.13</t>
  </si>
  <si>
    <t>150.04.01.14</t>
  </si>
  <si>
    <t>150.04.01.15</t>
  </si>
  <si>
    <t>150.04.01.16</t>
  </si>
  <si>
    <t>150.04.01.17</t>
  </si>
  <si>
    <t>150.04.01.18</t>
  </si>
  <si>
    <t>150.04.01.19</t>
  </si>
  <si>
    <t>150.05.01.01</t>
  </si>
  <si>
    <t>150.05.01.02</t>
  </si>
  <si>
    <t>150.05.01.03</t>
  </si>
  <si>
    <t>150.05.01.04</t>
  </si>
  <si>
    <t>150.05.01.05</t>
  </si>
  <si>
    <t>150.05.01.06</t>
  </si>
  <si>
    <t>150.05.01.07</t>
  </si>
  <si>
    <t>150.05.01.08</t>
  </si>
  <si>
    <t>150.05.01.09</t>
  </si>
  <si>
    <t>150.05.01.10</t>
  </si>
  <si>
    <t>150.05.01.11</t>
  </si>
  <si>
    <t>150.05.01.12</t>
  </si>
  <si>
    <t>150.05.01.13</t>
  </si>
  <si>
    <t>150.07.01.01</t>
  </si>
  <si>
    <t>150.07.01.02</t>
  </si>
  <si>
    <t>150.07.01.03</t>
  </si>
  <si>
    <t>150.07.01.04</t>
  </si>
  <si>
    <t>150.07.01.05</t>
  </si>
  <si>
    <t>150.07.01.06</t>
  </si>
  <si>
    <t>150.07.01.07</t>
  </si>
  <si>
    <t>150.07.01.08</t>
  </si>
  <si>
    <t>150.09.01.01</t>
  </si>
  <si>
    <t>150.09.01.02</t>
  </si>
  <si>
    <t>150.09.01.03</t>
  </si>
  <si>
    <t>150.09.01.04</t>
  </si>
  <si>
    <t>150.09.01.05</t>
  </si>
  <si>
    <t>150.09.01.06</t>
  </si>
  <si>
    <t>150.09.01.07</t>
  </si>
  <si>
    <t>150.09.01.08</t>
  </si>
  <si>
    <t>150.09.01.09</t>
  </si>
  <si>
    <t>150.09.01.10</t>
  </si>
  <si>
    <t>150.09.01.11</t>
  </si>
  <si>
    <t>150.09.01.12</t>
  </si>
  <si>
    <t>150.09.01.13</t>
  </si>
  <si>
    <t>150.09.01.14</t>
  </si>
  <si>
    <t>150.09.01.15</t>
  </si>
  <si>
    <t>150.09.01.16</t>
  </si>
  <si>
    <t>150.09.01.17</t>
  </si>
  <si>
    <t>150.09.01.18</t>
  </si>
  <si>
    <t>150.09.01.19</t>
  </si>
  <si>
    <t>150.09.01.20</t>
  </si>
  <si>
    <t>150.09.01.21</t>
  </si>
  <si>
    <t>150.09.01.22</t>
  </si>
  <si>
    <t>150.09.01.23</t>
  </si>
  <si>
    <t>150.09.01.24</t>
  </si>
  <si>
    <t>150.09.01.25</t>
  </si>
  <si>
    <t>150.09.01.26</t>
  </si>
  <si>
    <t>150.09.01.27</t>
  </si>
  <si>
    <t>150.09.01.28</t>
  </si>
  <si>
    <t>150.09.01.29</t>
  </si>
  <si>
    <t>150.09.01.30</t>
  </si>
  <si>
    <t>150.09.01.31</t>
  </si>
  <si>
    <t>150.09.01.32</t>
  </si>
  <si>
    <t>150.09.01.33</t>
  </si>
  <si>
    <t>150.09.01.34</t>
  </si>
  <si>
    <t>150.09.01.35</t>
  </si>
  <si>
    <t>150.09.01.36</t>
  </si>
  <si>
    <t>150.09.01.37</t>
  </si>
  <si>
    <t>150.09.01.38</t>
  </si>
  <si>
    <t>150.09.01.39</t>
  </si>
  <si>
    <t>150.09.01.40</t>
  </si>
  <si>
    <t>150.10.01.01</t>
  </si>
  <si>
    <t>150.10.01.02</t>
  </si>
  <si>
    <t>150.10.01.03</t>
  </si>
  <si>
    <t>150.10.01.04</t>
  </si>
  <si>
    <t>150.14.01.01</t>
  </si>
  <si>
    <t>150.14.01.02</t>
  </si>
  <si>
    <t>150.14.01.03</t>
  </si>
  <si>
    <t>150.14.01.04</t>
  </si>
  <si>
    <t>150.14.01.05</t>
  </si>
  <si>
    <t>150.18.01.01</t>
  </si>
  <si>
    <t>150.32.01.01</t>
  </si>
  <si>
    <t>150.33.01.01</t>
  </si>
  <si>
    <t>150.33.01.02</t>
  </si>
  <si>
    <t>150.33.01.03</t>
  </si>
  <si>
    <t>1.01</t>
  </si>
  <si>
    <t>1.02</t>
  </si>
  <si>
    <t>1.03</t>
  </si>
  <si>
    <t>1.04</t>
  </si>
  <si>
    <t>2.01</t>
  </si>
  <si>
    <t>2.02</t>
  </si>
  <si>
    <t>2.03</t>
  </si>
  <si>
    <t>2.04</t>
  </si>
  <si>
    <t>3.01</t>
  </si>
  <si>
    <t>3.02</t>
  </si>
  <si>
    <t>3.03</t>
  </si>
  <si>
    <t>3.04</t>
  </si>
  <si>
    <t>4.01</t>
  </si>
  <si>
    <t>4.02</t>
  </si>
  <si>
    <t>4.03</t>
  </si>
  <si>
    <t>4.04</t>
  </si>
  <si>
    <t>5.01</t>
  </si>
  <si>
    <t>6.01</t>
  </si>
  <si>
    <t>7.01</t>
  </si>
  <si>
    <t>8.01</t>
  </si>
  <si>
    <t>9.01</t>
  </si>
  <si>
    <t>9.02</t>
  </si>
  <si>
    <t>9.03</t>
  </si>
  <si>
    <t>10.01</t>
  </si>
  <si>
    <t>11.01</t>
  </si>
  <si>
    <t>14.01</t>
  </si>
  <si>
    <t>15.01</t>
  </si>
  <si>
    <t>17.01</t>
  </si>
  <si>
    <t>17.02</t>
  </si>
  <si>
    <t>17.03</t>
  </si>
  <si>
    <t>17.04</t>
  </si>
  <si>
    <t>18.01</t>
  </si>
  <si>
    <t>18.02</t>
  </si>
  <si>
    <t>19.01</t>
  </si>
  <si>
    <t>20.01</t>
  </si>
  <si>
    <t>23.01</t>
  </si>
  <si>
    <t>24.01</t>
  </si>
  <si>
    <t>25.01</t>
  </si>
  <si>
    <t>33.01</t>
  </si>
  <si>
    <t>34.01</t>
  </si>
  <si>
    <t>45.01</t>
  </si>
  <si>
    <t>45.02</t>
  </si>
  <si>
    <t>46.01</t>
  </si>
  <si>
    <t>51.01</t>
  </si>
  <si>
    <t>52.01</t>
  </si>
  <si>
    <t>53.01</t>
  </si>
  <si>
    <t>54.01</t>
  </si>
  <si>
    <t>54.02</t>
  </si>
  <si>
    <t>55.01</t>
  </si>
  <si>
    <t>56.01</t>
  </si>
  <si>
    <t>61.01</t>
  </si>
  <si>
    <t>61.02</t>
  </si>
  <si>
    <t>62.01</t>
  </si>
  <si>
    <t>62.02</t>
  </si>
  <si>
    <t>63.01</t>
  </si>
  <si>
    <t>63.02</t>
  </si>
  <si>
    <t>70.01</t>
  </si>
  <si>
    <t>70.02</t>
  </si>
  <si>
    <t>71.01</t>
  </si>
  <si>
    <t>71.02</t>
  </si>
  <si>
    <t>72.01</t>
  </si>
  <si>
    <t>72.02</t>
  </si>
  <si>
    <t>73.01</t>
  </si>
  <si>
    <t>73.02</t>
  </si>
  <si>
    <t>74.01</t>
  </si>
  <si>
    <t>74.02</t>
  </si>
  <si>
    <t>76.01</t>
  </si>
  <si>
    <t>76.02</t>
  </si>
  <si>
    <t>77.01</t>
  </si>
  <si>
    <t>77.02</t>
  </si>
  <si>
    <t>78.01</t>
  </si>
  <si>
    <t>78.02</t>
  </si>
  <si>
    <t>79.01</t>
  </si>
  <si>
    <t>79.02</t>
  </si>
  <si>
    <t>80.01</t>
  </si>
  <si>
    <t>80.02</t>
  </si>
  <si>
    <t>101.01</t>
  </si>
  <si>
    <t>101.02</t>
  </si>
  <si>
    <t>101.03</t>
  </si>
  <si>
    <t>101.04</t>
  </si>
  <si>
    <t>101.05</t>
  </si>
  <si>
    <t>101.06</t>
  </si>
  <si>
    <t>101.07</t>
  </si>
  <si>
    <t>SO 01.1 SPODNÍ STAVBA, SO 01.2 HORNÍ STAVBA</t>
  </si>
  <si>
    <t>Rozpočet VZT II.ETAPA</t>
  </si>
  <si>
    <t>D1.4.C.003</t>
  </si>
  <si>
    <t>999.01</t>
  </si>
  <si>
    <t>999.02</t>
  </si>
  <si>
    <t>999.03</t>
  </si>
  <si>
    <t>999.04</t>
  </si>
  <si>
    <t>999.05</t>
  </si>
  <si>
    <t>999.06</t>
  </si>
  <si>
    <t>999.07</t>
  </si>
  <si>
    <t>999.08</t>
  </si>
  <si>
    <t>999.09</t>
  </si>
  <si>
    <t>999.10</t>
  </si>
  <si>
    <t>999.11</t>
  </si>
  <si>
    <t>999.12</t>
  </si>
  <si>
    <t>999.13</t>
  </si>
  <si>
    <t>999.14</t>
  </si>
  <si>
    <t>999.15</t>
  </si>
  <si>
    <t>999.16</t>
  </si>
  <si>
    <t>999.17</t>
  </si>
  <si>
    <t>999.18</t>
  </si>
  <si>
    <t>999.19</t>
  </si>
  <si>
    <t>999.20</t>
  </si>
  <si>
    <t>999.21</t>
  </si>
  <si>
    <t>999.22</t>
  </si>
  <si>
    <t>999.23</t>
  </si>
  <si>
    <t>Oplechování prostupů olověným plechem dle požadavků akustiky</t>
  </si>
  <si>
    <t>Montážní, těsnící a spojovací materiál</t>
  </si>
  <si>
    <t>Zprovoznění a zaregulování VZT zařízení a distribučních prvků vč. vystavení protokolu o zaregulování, popisné šipky směru proudění média, montážní lešení a plošiny</t>
  </si>
  <si>
    <t>Popisovací štítky zařízení + šipky proudění media (provedení odolné UV záření a povětrnostním vlivům)</t>
  </si>
  <si>
    <t>Schemata zařízení (zalaminované) min. velikosti A0/A1 umístěné v každé strojovně nebo VZT jednotce</t>
  </si>
  <si>
    <t xml:space="preserve">Výchozí revize PK a PSUM vč. založení revizní knihy </t>
  </si>
  <si>
    <t>Kontrola kabelových připojení zařízení VZT a KLM vč. komunikačních kabelů</t>
  </si>
  <si>
    <t xml:space="preserve">Zkouška těsnosti potrubí, vstupní revize, vč. založení evidenční knihy chladícího zařízení </t>
  </si>
  <si>
    <t>Certifikované měření hluku VZT zařízení</t>
  </si>
  <si>
    <t>Stavební přípomoce - zhotovení otvorů do DN 150</t>
  </si>
  <si>
    <t>Pružné uložení VZT zařízení a chladicích jednotek (silentbloky)</t>
  </si>
  <si>
    <t>Koordinace prací s navazujícími profesemi</t>
  </si>
  <si>
    <t>Vyčištění potrubních rozvodů vč. koncových prvků</t>
  </si>
  <si>
    <t>Vyčištění VZT jednotek</t>
  </si>
  <si>
    <t>Příprava na komplexní vyzkoušení</t>
  </si>
  <si>
    <t>Zaregulování VZT zařízení a distribučních prvků vč. vystavení protokolů o zaregulování všech zařízení</t>
  </si>
  <si>
    <t>Zkušební provoz zařízení</t>
  </si>
  <si>
    <t>Zaškolení obsluhy</t>
  </si>
  <si>
    <t>hod</t>
  </si>
  <si>
    <t>1.01.10.01</t>
  </si>
  <si>
    <t>Regulační klapka těsná 200x400; ruční; vč. montáže</t>
  </si>
  <si>
    <t>1.01.10.02</t>
  </si>
  <si>
    <t>1.01.10.03</t>
  </si>
  <si>
    <t>Regulační klapka těsná 450x400; ruční; vč. montáže</t>
  </si>
  <si>
    <t>1.01.10.04</t>
  </si>
  <si>
    <t>Regulační klapka těsná 1050x400; ruční; vč. montáže</t>
  </si>
  <si>
    <t>1.01.10.05</t>
  </si>
  <si>
    <t>Regulační klapka těsná 1100x400; ruční; vč. montáže</t>
  </si>
  <si>
    <t>1.01.10.06</t>
  </si>
  <si>
    <t>Regulační klapka těsná 1150x400; ruční; vč. montáže</t>
  </si>
  <si>
    <t>1.01.10.07</t>
  </si>
  <si>
    <t>Regulační klapka těsná 1200x400; ruční; vč. montáže</t>
  </si>
  <si>
    <t>1.01.10.08</t>
  </si>
  <si>
    <t>Regulační klapka těsná 1750x660; ruční; vč. montáže</t>
  </si>
  <si>
    <t>2.01.10.01</t>
  </si>
  <si>
    <t>2.01.10.02</t>
  </si>
  <si>
    <t>Regulační klapka těsná 450x350; ruční; vč. montáže</t>
  </si>
  <si>
    <t>2.01.10.03</t>
  </si>
  <si>
    <t>Regulační klapka těsná 450x900; ruční; vč. montáže</t>
  </si>
  <si>
    <t>2.01.10.04</t>
  </si>
  <si>
    <t>Regulační klapka těsná 500x400; ruční; vč. montáže</t>
  </si>
  <si>
    <t>2.01.10.05</t>
  </si>
  <si>
    <t>Regulační klapka těsná 600x350; ruční; vč. montáže</t>
  </si>
  <si>
    <t>2.01.10.06</t>
  </si>
  <si>
    <t>Regulační klapka těsná 1000x400; ruční; vč. montáže</t>
  </si>
  <si>
    <t>2.01.10.07</t>
  </si>
  <si>
    <t>Regulační klapka těsná 1250x1000; ruční; vč. montáže</t>
  </si>
  <si>
    <t>2.01.10.08</t>
  </si>
  <si>
    <t>Regulační klapka těsná 1400x500; ruční; vč. montáže</t>
  </si>
  <si>
    <t>2.01.10.09</t>
  </si>
  <si>
    <t>Regulační klapka těsná 1500x400; ruční; vč. montáže</t>
  </si>
  <si>
    <t>Soubor</t>
  </si>
  <si>
    <t>Regulační klapka těsná 250x225; ruční; vč. montáže</t>
  </si>
  <si>
    <t>Regulační klapka těsná 300x500; ruční; vč. montáže</t>
  </si>
  <si>
    <t>3.01.10.11</t>
  </si>
  <si>
    <t>3.01.10.12</t>
  </si>
  <si>
    <t>Regulační klapka těsná 700x300; ruční; vč. montáže</t>
  </si>
  <si>
    <t>3.01.10.13</t>
  </si>
  <si>
    <t>Regulační klapka těsná 700x500; ruční; vč. montáže</t>
  </si>
  <si>
    <t>3.01.10.14</t>
  </si>
  <si>
    <t>3.01.10.15</t>
  </si>
  <si>
    <t>3.01.10.16</t>
  </si>
  <si>
    <t>3.01.10.17</t>
  </si>
  <si>
    <t>Regulační klapka těsná 1750x750; ruční; vč. montáže</t>
  </si>
  <si>
    <t>3.01.10.18</t>
  </si>
  <si>
    <t>Regulační klapka těsná 1800x650; ruční; vč. montáže</t>
  </si>
  <si>
    <t>5.01.10.07</t>
  </si>
  <si>
    <t>6.01.10.05</t>
  </si>
  <si>
    <t>7.01.15.02</t>
  </si>
  <si>
    <t>8.01.10.01</t>
  </si>
  <si>
    <t>Regulační klapka těsná DN125; ruční; vč. montáže</t>
  </si>
  <si>
    <t>8.01.10.02</t>
  </si>
  <si>
    <t>8.01.10.03</t>
  </si>
  <si>
    <t>8.01.10.04</t>
  </si>
  <si>
    <t>8.01.40.01</t>
  </si>
  <si>
    <t>Regulační klapka těsná 450x250; ruční; vč. montáže</t>
  </si>
  <si>
    <t>Regulační klapka těsná 600x500; ruční; vč. montáže</t>
  </si>
  <si>
    <t>Regulační klapka těsná 700x250; ruční; vč. montáže</t>
  </si>
  <si>
    <t>9.01.10.16</t>
  </si>
  <si>
    <t>Regulační klapka těsná 800x250; ruční; vč. montáže</t>
  </si>
  <si>
    <t>9.01.10.17</t>
  </si>
  <si>
    <t>9.01.10.18</t>
  </si>
  <si>
    <t>9.01.10.19</t>
  </si>
  <si>
    <t>10.01.15.01</t>
  </si>
  <si>
    <t>10.01.35.03</t>
  </si>
  <si>
    <t>14.01.10.04</t>
  </si>
  <si>
    <t>14.01.10.05</t>
  </si>
  <si>
    <t>21.01.</t>
  </si>
  <si>
    <t>45.01.02.01</t>
  </si>
  <si>
    <t>Ohřívač do potrubí 400x200, Qt = 10 kW (75/55 °C), vč. montáže</t>
  </si>
  <si>
    <t>45.01.42.01</t>
  </si>
  <si>
    <t>51.01.10.01</t>
  </si>
  <si>
    <t>Regulační klapka těsná 500x800; ruční; vč. montáže</t>
  </si>
  <si>
    <t>52.01.10.01</t>
  </si>
  <si>
    <t>54.01.40.01</t>
  </si>
  <si>
    <t>54.01.40.02</t>
  </si>
  <si>
    <t>54.01.40.03</t>
  </si>
  <si>
    <t>55.01.41.02</t>
  </si>
  <si>
    <t>97.01.05.01</t>
  </si>
  <si>
    <t>Požární klapka - stěnový uzávěr 500x800; se servopohonem 230V s pružinou (s havarijní funkcí), termoelektrické čidlo, koncové spínače; vč. montáže</t>
  </si>
  <si>
    <t>97.01.05.02</t>
  </si>
  <si>
    <t>Šachty VZT: Montážní instalační systém pro zavěšení potrubí instalací vzduchotechniky a části vzduchotechnických zařízení. Kompletní dodávka montážního materiálu včetně kotvení do stropní k-ce/příček, systémových spojek, čepů a nosníkových matek. Montážní materiál z otevřených C profilů, dimenze dle jednotlivých podpěr/závěsů. Povrchová úprava montážního systému v galvanickém pozinku, konstrukce na střeše v povrchové úpravě žárový zinek. Potrubí vzduchotechniky je zavěšeno na hrazdách - čtyřhranné potrubí. Jednouché závěsy s objímkou a tlumící gumou EPDM – spiro potrubí. Část rozvodů VZT potrubí je uloženo na podpěrách, kotvené do podlahy/betonových kanálů a uloženo na střešních konstrukcí. Závěsy jsou navrženy včetně tlumících prvků.</t>
  </si>
  <si>
    <t>kg</t>
  </si>
  <si>
    <t>3.PP: Montážní instalační systém pro zavěšení potrubí instalací vzduchotechniky a části vzduchotechnických zařízení. Kompletní dodávka montážního materiálu včetně kotvení do stropní k-ce/příček, systémových spojek, čepů a nosníkových matek. Montážní materiál z otevřených C profilů, dimenze dle jednotlivých podpěr/závěsů. Povrchová úprava montážního systému v galvanickém pozinku, konstrukce na střeše v povrchové úpravě žárový zinek. Potrubí vzduchotechniky je zavěšeno na hrazdách - čtyřhranné potrubí. Jednouché závěsy s objímkou a tlumící gumou EPDM – spiro potrubí. Část rozvodů VZT potrubí je uloženo na podpěrách, kotvené do podlahy/betonových kanálů a uloženo na střešních konstrukcí. Závěsy jsou navrženy včetně tlumících prvků.</t>
  </si>
  <si>
    <t>2.PP: Montážní instalační systém pro zavěšení potrubí instalací vzduchotechniky a části vzduchotechnických zařízení. Kompletní dodávka montážního materiálu včetně kotvení do stropní k-ce/příček, systémových spojek, čepů a nosníkových matek. Montážní materiál z otevřených C profilů, dimenze dle jednotlivých podpěr/závěsů. Povrchová úprava montážního systému v galvanickém pozinku, konstrukce na střeše v povrchové úpravě žárový zinek. Potrubí vzduchotechniky je zavěšeno na hrazdách - čtyřhranné potrubí. Jednouché závěsy s objímkou a tlumící gumou EPDM – spiro potrubí. Část rozvodů VZT potrubí je uloženo na podpěrách, kotvené do podlahy/betonových kanálů a uloženo na střešních konstrukcí. Závěsy jsou navrženy včetně tlumících prvků.</t>
  </si>
  <si>
    <t>1.PP: Montážní instalační systém pro zavěšení potrubí instalací vzduchotechniky a části vzduchotechnických zařízení. Kompletní dodávka montážního materiálu včetně kotvení do stropní k-ce/příček, systémových spojek, čepů a nosníkových matek. Montážní materiál z otevřených C profilů, dimenze dle jednotlivých podpěr/závěsů. Povrchová úprava montážního systému v galvanickém pozinku, konstrukce na střeše v povrchové úpravě žárový zinek. Potrubí vzduchotechniky je zavěšeno na hrazdách - čtyřhranné potrubí. Jednouché závěsy s objímkou a tlumící gumou EPDM – spiro potrubí. Část rozvodů VZT potrubí je uloženo na podpěrách, kotvené do podlahy/betonových kanálů a uloženo na střešních konstrukcí. Závěsy jsou navrženy včetně tlumících prvků.</t>
  </si>
  <si>
    <t>1.PP Propojení: Montážní instalační systém pro zavěšení potrubí instalací vzduchotechniky a části vzduchotechnických zařízení. Kompletní dodávka montážního materiálu včetně kotvení do stropní k-ce/příček, systémových spojek, čepů a nosníkových matek. Montážní materiál z otevřených C profilů, dimenze dle jednotlivých podpěr/závěsů. Povrchová úprava montážního systému v galvanickém pozinku, konstrukce na střeše v povrchové úpravě žárový zinek. Potrubí vzduchotechniky je zavěšeno na hrazdách - čtyřhranné potrubí. Jednouché závěsy s objímkou a tlumící gumou EPDM – spiro potrubí. Část rozvodů VZT potrubí je uloženo na podpěrách, kotvené do podlahy/betonových kanálů a uloženo na střešních konstrukcí. Závěsy jsou navrženy včetně tlumících prvků.</t>
  </si>
  <si>
    <t>1.NP: Montážní instalační systém pro zavěšení potrubí instalací vzduchotechniky a části vzduchotechnických zařízení. Kompletní dodávka montážního materiálu včetně kotvení do stropní k-ce/příček, systémových spojek, čepů a nosníkových matek. Montážní materiál z otevřených C profilů, dimenze dle jednotlivých podpěr/závěsů. Povrchová úprava montážního systému v galvanickém pozinku, konstrukce na střeše v povrchové úpravě žárový zinek. Potrubí vzduchotechniky je zavěšeno na hrazdách - čtyřhranné potrubí. Jednouché závěsy s objímkou a tlumící gumou EPDM – spiro potrubí. Část rozvodů VZT potrubí je uloženo na podpěrách, kotvené do podlahy/betonových kanálů a uloženo na střešních konstrukcí. Závěsy jsou navrženy včetně tlumících prvků.</t>
  </si>
  <si>
    <t>1.NP Mezipatro: Montážní instalační systém pro zavěšení potrubí instalací vzduchotechniky a části vzduchotechnických zařízení. Kompletní dodávka montážního materiálu včetně kotvení do stropní k-ce/příček, systémových spojek, čepů a nosníkových matek. Montážní materiál z otevřených C profilů, dimenze dle jednotlivých podpěr/závěsů. Povrchová úprava montážního systému v galvanickém pozinku, konstrukce na střeše v povrchové úpravě žárový zinek. Potrubí vzduchotechniky je zavěšeno na hrazdách - čtyřhranné potrubí. Jednouché závěsy s objímkou a tlumící gumou EPDM – spiro potrubí. Část rozvodů VZT potrubí je uloženo na podpěrách, kotvené do podlahy/betonových kanálů a uloženo na střešních konstrukcí. Závěsy jsou navrženy včetně tlumících prvků.</t>
  </si>
  <si>
    <t>2.NP: Montážní instalační systém pro zavěšení potrubí instalací vzduchotechniky a části vzduchotechnických zařízení. Kompletní dodávka montážního materiálu včetně kotvení do stropní k-ce/příček, systémových spojek, čepů a nosníkových matek. Montážní materiál z otevřených C profilů, dimenze dle jednotlivých podpěr/závěsů. Povrchová úprava montážního systému v galvanickém pozinku, konstrukce na střeše v povrchové úpravě žárový zinek. Potrubí vzduchotechniky je zavěšeno na hrazdách - čtyřhranné potrubí. Jednouché závěsy s objímkou a tlumící gumou EPDM – spiro potrubí. Část rozvodů VZT potrubí je uloženo na podpěrách, kotvené do podlahy/betonových kanálů a uloženo na střešních konstrukcí. Závěsy jsou navrženy včetně tlumících prvků.</t>
  </si>
  <si>
    <t>3.NP: Montážní instalační systém pro zavěšení potrubí instalací vzduchotechniky a části vzduchotechnických zařízení. Kompletní dodávka montážního materiálu včetně kotvení do stropní k-ce/příček, systémových spojek, čepů a nosníkových matek. Montážní materiál z otevřených C profilů, dimenze dle jednotlivých podpěr/závěsů. Povrchová úprava montážního systému v galvanickém pozinku, konstrukce na střeše v povrchové úpravě žárový zinek. Potrubí vzduchotechniky je zavěšeno na hrazdách - čtyřhranné potrubí. Jednouché závěsy s objímkou a tlumící gumou EPDM – spiro potrubí. Část rozvodů VZT potrubí je uloženo na podpěrách, kotvené do podlahy/betonových kanálů a uloženo na střešních konstrukcí. Závěsy jsou navrženy včetně tlumících prvků.</t>
  </si>
  <si>
    <t>4.NP: Montážní instalační systém pro zavěšení potrubí instalací vzduchotechniky a části vzduchotechnických zařízení. Kompletní dodávka montážního materiálu včetně kotvení do stropní k-ce/příček, systémových spojek, čepů a nosníkových matek. Montážní materiál z otevřených C profilů, dimenze dle jednotlivých podpěr/závěsů. Povrchová úprava montážního systému v galvanickém pozinku, konstrukce na střeše v povrchové úpravě žárový zinek. Potrubí vzduchotechniky je zavěšeno na hrazdách - čtyřhranné potrubí. Jednouché závěsy s objímkou a tlumící gumou EPDM – spiro potrubí. Část rozvodů VZT potrubí je uloženo na podpěrách, kotvené do podlahy/betonových kanálů a uloženo na střešních konstrukcí. Závěsy jsou navrženy včetně tlumících prvků.</t>
  </si>
  <si>
    <t>5.NP: Montážní instalační systém pro zavěšení potrubí instalací vzduchotechniky a části vzduchotechnických zařízení. Kompletní dodávka montážního materiálu včetně kotvení do stropní k-ce/příček, systémových spojek, čepů a nosníkových matek. Montážní materiál z otevřených C profilů, dimenze dle jednotlivých podpěr/závěsů. Povrchová úprava montážního systému v galvanickém pozinku, konstrukce na střeše v povrchové úpravě žárový zinek. Potrubí vzduchotechniky je zavěšeno na hrazdách - čtyřhranné potrubí. Jednouché závěsy s objímkou a tlumící gumou EPDM – spiro potrubí. Část rozvodů VZT potrubí je uloženo na podpěrách, kotvené do podlahy/betonových kanálů a uloženo na střešních konstrukcí. Závěsy jsou navrženy včetně tlumících prvků.</t>
  </si>
  <si>
    <t>6.NP: Montážní instalační systém pro zavěšení potrubí instalací vzduchotechniky a části vzduchotechnických zařízení. Kompletní dodávka montážního materiálu včetně kotvení do stropní k-ce/příček, systémových spojek, čepů a nosníkových matek. Montážní materiál z otevřených C profilů, dimenze dle jednotlivých podpěr/závěsů. Povrchová úprava montážního systému v galvanickém pozinku, konstrukce na střeše v povrchové úpravě žárový zinek. Potrubí vzduchotechniky je zavěšeno na hrazdách - čtyřhranné potrubí. Jednouché závěsy s objímkou a tlumící gumou EPDM – spiro potrubí. Část rozvodů VZT potrubí je uloženo na podpěrách, kotvené do podlahy/betonových kanálů a uloženo na střešních konstrukcí. Závěsy jsou navrženy včetně tlumících prvků.</t>
  </si>
  <si>
    <t>Střecha nad 1NP: Montážní instalační systém pro zavěšení potrubí instalací vzduchotechniky a části vzduchotechnických zařízení. Kompletní dodávka montážního materiálu včetně kotvení do stropní k-ce/příček, systémových spojek, čepů a nosníkových matek. Montážní materiál z otevřených C profilů, dimenze dle jednotlivých podpěr/závěsů. Povrchová úprava montážního systému v galvanickém pozinku, konstrukce na střeše v povrchové úpravě žárový zinek. Potrubí vzduchotechniky je zavěšeno na hrazdách - čtyřhranné potrubí. Jednouché závěsy s objímkou a tlumící gumou EPDM – spiro potrubí. Část rozvodů VZT potrubí je uloženo na podpěrách, kotvené do podlahy/betonových kanálů a uloženo na střešních konstrukcí. Závěsy jsou navrženy včetně tlumících prvků.</t>
  </si>
  <si>
    <t>Střecha nad 6NP: Montážní instalační systém pro zavěšení potrubí instalací vzduchotechniky a části vzduchotechnických zařízení. Kompletní dodávka montážního materiálu včetně kotvení do stropní k-ce/příček, systémových spojek, čepů a nosníkových matek. Montážní materiál z otevřených C profilů, dimenze dle jednotlivých podpěr/závěsů. Povrchová úprava montážního systému v galvanickém pozinku, konstrukce na střeše v povrchové úpravě žárový zinek. Potrubí vzduchotechniky je zavěšeno na hrazdách - čtyřhranné potrubí. Jednouché závěsy s objímkou a tlumící gumou EPDM – spiro potrubí. Část rozvodů VZT potrubí je uloženo na podpěrách, kotvené do podlahy/betonových kanálů a uloženo na střešních konstrukcí. Závěsy jsou navrženy včetně tlumících prvků.</t>
  </si>
  <si>
    <t>999.24</t>
  </si>
  <si>
    <t>999.25</t>
  </si>
  <si>
    <t>999.26</t>
  </si>
  <si>
    <t>Dokumentace pro realizaci stavby: Náklady na vyhotovení dokumentace pro realizaci stavby a její předání objednateli v požadované formě a požadovaném počtu. Dokumentace zohlednuje koordninaci jednotlivých profesí a jejich konkrétních výrobků, postupy a atesty, které bude GD dodávat.</t>
  </si>
  <si>
    <t>999.27</t>
  </si>
  <si>
    <t>Dokumentace dílenská a výrobní: Tato dokumentave se předpokládá, že bude zpracována pro části, které potřebují další podorbnější dokumentaci než je realizační. Náklady na vyhotovení dokumentace a její předání objednateli v požadované formě a požadovaném počtu. Dokumentace se předpokládá zejména na části závěsný systém, pevné a posuvné body, osazení jednoltivýcz zařízení (zdroje chladu, VZT jednotky, ATS, čerpadla atd.) pomocné ocelové konstrukce, atypické prvky.</t>
  </si>
  <si>
    <t>999.28</t>
  </si>
  <si>
    <t>Dokumentace skutečného provedení: Náklady na vyhotovení dokumentace skutečného provedení stavby a její předání objednateli v požadované formě a požadovaném počtu.</t>
  </si>
  <si>
    <t>999.29</t>
  </si>
  <si>
    <t>999.30</t>
  </si>
  <si>
    <t>999.31</t>
  </si>
  <si>
    <t>999.32</t>
  </si>
  <si>
    <t>999.33</t>
  </si>
  <si>
    <t>999.34</t>
  </si>
  <si>
    <t>999.35</t>
  </si>
  <si>
    <t>Požární klapka 400x200; se servopohonem 230V s pružinou (s havarijní funkcí), termoelektrické čidlo, koncové spínače; vč. montáže; požární odolnost EI120S; dotěsnění prostupu</t>
  </si>
  <si>
    <t>Požární klapka 200x200; se servopohonem 230V s pružinou (s havarijní funkcí), termoelektrické čidlo, koncové spínače; vč. montáže; požární odolnost EI120S; dotěsnění prostupu</t>
  </si>
  <si>
    <t>Požární klapka 1600x600; se servopohonem 230V s pružinou (s havarijní funkcí), termoelektrické čidlo, koncové spínače; vč. montáže; požární odolnost EI90S; dotěsnění prostupu</t>
  </si>
  <si>
    <t>Požární klapka 900x400; se servopohonem 230V s pružinou (s havarijní funkcí), termoelektrické čidlo, koncové spínače; vč. montáže; požární odolnost EI120S; dotěsnění prostupu</t>
  </si>
  <si>
    <t>Požární klapka 650x400; se servopohonem 230V s pružinou (s havarijní funkcí), termoelektrické čidlo, koncové spínače; vč. montáže; požární odolnost EI120S; dotěsnění prostupu</t>
  </si>
  <si>
    <t>Požární klapka 1300x500; se servopohonem 230V s pružinou (s havarijní funkcí), termoelektrické čidlo, koncové spínače; vč. montáže; požární odolnost EI90S; dotěsnění prostupu</t>
  </si>
  <si>
    <t>Požární klapka 1400x350; se servopohonem 230V s pružinou (s havarijní funkcí), termoelektrické čidlo, koncové spínače; vč. montáže; požární odolnost EI90S; dotěsnění prostupu</t>
  </si>
  <si>
    <t>Požární klapka 1600x400; se servopohonem 230V s pružinou (s havarijní funkcí), termoelektrické čidlo, koncové spínače; vč. montáže; požární odolnost EI90S; dotěsnění prostupu</t>
  </si>
  <si>
    <t>Požární klapka 500x200; se servopohonem 230V s pružinou (s havarijní funkcí), termoelektrické čidlo, koncové spínače; vč. montáže; požární odolnost EI120S; dotěsnění prostupu</t>
  </si>
  <si>
    <t>Požární klapka 600x200; se servopohonem 230V s pružinou (s havarijní funkcí), termoelektrické čidlo, koncové spínače; vč. montáže; požární odolnost EI120S; dotěsnění prostupu</t>
  </si>
  <si>
    <t>Požární klapka 800x400; se servopohonem 230V s pružinou (s havarijní funkcí), termoelektrické čidlo, koncové spínače; vč. montáže; požární odolnost EI120S; dotěsnění prostupu</t>
  </si>
  <si>
    <t>Požární klapka 1000x350; se servopohonem 230V s pružinou (s havarijní funkcí), termoelektrické čidlo, koncové spínače; vč. montáže; požární odolnost EI120S; dotěsnění prostupu</t>
  </si>
  <si>
    <t>Požární klapka 500x800; se servopohonem 230V s pružinou (s havarijní funkcí), termoelektrické čidlo, koncové spínače; vč. montáže; požární odolnost EI120S; dotěsnění prostupu</t>
  </si>
  <si>
    <t>Požární klapka 300x300; se servopohonem 230V s pružinou (s havarijní funkcí), termoelektrické čidlo, koncové spínače; vč. montáže; požární odolnost EI120S; dotěsnění prostupu</t>
  </si>
  <si>
    <t>Požární klapka 450x200; se servopohonem 230V s pružinou (s havarijní funkcí), termoelektrické čidlo, koncové spínače; vč. montáže; požární odolnost EI120S; dotěsnění prostupu</t>
  </si>
  <si>
    <t>Požární klapka 300x200; se servopohonem 230V s pružinou (s havarijní funkcí), termoelektrické čidlo, koncové spínače; vč. montáže; požární odolnost EI120S; dotěsnění prostupu</t>
  </si>
  <si>
    <t>Požární klapka 315x315; se servopohonem 230V s pružinou (s havarijní funkcí), termoelektrické čidlo, koncové spínače; vč. montáže; požární odolnost EI120S; dotěsnění prostupu</t>
  </si>
  <si>
    <t>Požární klapka 315x250; se servopohonem 230V s pružinou (s havarijní funkcí), termoelektrické čidlo, koncové spínače; vč. montáže; požární odolnost EI120S; dotěsnění prostupu</t>
  </si>
  <si>
    <t>Požární klapka 500x500; se servopohonem 230V s pružinou (s havarijní funkcí), termoelektrické čidlo, koncové spínače; vč. montáže; požární odolnost EI120S; dotěsnění prostupu</t>
  </si>
  <si>
    <t>Požární klapka 900x800; se servopohonem 230V s pružinou (s havarijní funkcí), termoelektrické čidlo, koncové spínače; vč. montáže; požární odolnost EI120S; dotěsnění prostupu</t>
  </si>
  <si>
    <t>Požární klapka 800x900; se servopohonem 230V s pružinou (s havarijní funkcí), termoelektrické čidlo, koncové spínače; vč. montáže; požární odolnost EI90S; dotěsnění prostupu</t>
  </si>
  <si>
    <t>Požární klapka 1400x500; se servopohonem 230V s pružinou (s havarijní funkcí), termoelektrické čidlo, koncové spínače; vč. montáže; požární odolnost EI90S; dotěsnění prostupu</t>
  </si>
  <si>
    <t>Požární klapka 1200x700; se servopohonem 230V s pružinou (s havarijní funkcí), termoelektrické čidlo, koncové spínače; vč. montáže; požární odolnost EI120S; dotěsnění prostupu</t>
  </si>
  <si>
    <t>Požární klapka 1300x600; se servopohonem 230V s pružinou (s havarijní funkcí), termoelektrické čidlo, koncové spínače; vč. montáže; požární odolnost EI90S; dotěsnění prostupu</t>
  </si>
  <si>
    <t>Požární klapka DN200; se servopohonem 230V s pružinou (s havarijní funkcí), termoelektrické čidlo, koncové spínače; vč. montáže; požární odolnost EI120S; dotěsnění prostupu</t>
  </si>
  <si>
    <t>Požární klapka 400x400; se servopohonem 230V s pružinou (s havarijní funkcí), termoelektrické čidlo, koncové spínače; vč. montáže; požární odolnost EI120S; dotěsnění prostupu</t>
  </si>
  <si>
    <t>Požární klapka 250x250; se servopohonem 230V s pružinou (s havarijní funkcí), termoelektrické čidlo, koncové spínače; vč. montáže; požární odolnost EI120S; dotěsnění prostupu</t>
  </si>
  <si>
    <t>Požární klapka 250x200; se servopohonem 230V s pružinou (s havarijní funkcí), termoelektrické čidlo, koncové spínače; vč. montáže; požární odolnost EI120S; dotěsnění prostupu</t>
  </si>
  <si>
    <t>Požární klapka DN125; se servopohonem 230V s pružinou (s havarijní funkcí), termoelektrické čidlo, koncové spínače; vč. montáže; požární odolnost EI120S; dotěsnění prostupu</t>
  </si>
  <si>
    <t>Požární klapka DN250; se servopohonem 230V s pružinou (s havarijní funkcí), termoelektrické čidlo, koncové spínače; vč. montáže; požární odolnost EI120S; dotěsnění prostupu</t>
  </si>
  <si>
    <t>Požární klapka 300x150; se servopohonem 230V s pružinou (s havarijní funkcí), termoelektrické čidlo, koncové spínače; vč. montáže; požární odolnost EI120S; dotěsnění prostupu</t>
  </si>
  <si>
    <t>Požární klapka 1600x500; se servopohonem 230V s pružinou (s havarijní funkcí), termoelektrické čidlo, koncové spínače; vč. montáže; požární odolnost EI90S; dotěsnění prostupu</t>
  </si>
  <si>
    <t>Požární klapka 1500x800; se servopohonem 230V s pružinou (s havarijní funkcí), termoelektrické čidlo, koncové spínače; vč. montáže; požární odolnost EI90S; dotěsnění prostupu</t>
  </si>
  <si>
    <t>Požární klapka 500x250; se servopohonem 230V s pružinou (s havarijní funkcí), termoelektrické čidlo, koncové spínače; vč. montáže; požární odolnost EI120S; dotěsnění prostupu</t>
  </si>
  <si>
    <t>Požární klapka 500x630; se servopohonem 230V s pružinou (s havarijní funkcí), termoelektrické čidlo, koncové spínače; vč. montáže; požární odolnost EI120S; dotěsnění prostupu</t>
  </si>
  <si>
    <t>Požární klapka 600x500; se servopohonem 230V s pružinou (s havarijní funkcí), termoelektrické čidlo, koncové spínače; vč. montáže; požární odolnost EI120S; dotěsnění prostupu</t>
  </si>
  <si>
    <t>Požární klapka 800x500; se servopohonem 230V s pružinou (s havarijní funkcí), termoelektrické čidlo, koncové spínače; vč. montáže; požární odolnost EI120S; dotěsnění prostupu</t>
  </si>
  <si>
    <t>Požární klapka 800x250; se servopohonem 230V s pružinou (s havarijní funkcí), termoelektrické čidlo, koncové spínače; vč. montáže; požární odolnost EI120S; dotěsnění prostupu</t>
  </si>
  <si>
    <t>Požární klapka DN160; se servopohonem 230V s pružinou (s havarijní funkcí), termoelektrické čidlo, koncové spínače; vč. montáže; požární odolnost EI120S; dotěsnění prostupu</t>
  </si>
  <si>
    <t>Požární klapka 600x710; se servopohonem 230V s pružinou (s havarijní funkcí), termoelektrické čidlo, koncové spínače; vč. montáže; požární odolnost EI120S; dotěsnění prostupu</t>
  </si>
  <si>
    <t>Požární klapka 1100x710; se servopohonem 230V s pružinou (s havarijní funkcí), termoelektrické čidlo, koncové spínače; vč. montáže; požární odolnost EI120S; dotěsnění prostupu</t>
  </si>
  <si>
    <t>Požární klapka 1000x500; se servopohonem 230V s pružinou (s havarijní funkcí), termoelektrické čidlo, koncové spínače; vč. montáže; požární odolnost EI120S; dotěsnění prostupu</t>
  </si>
  <si>
    <t>Požární klapka 1200x630; se servopohonem 230V s pružinou (s havarijní funkcí), termoelektrické čidlo, koncové spínače; vč. montáže; požární odolnost EI120S; dotěsnění prostupu</t>
  </si>
  <si>
    <t>Požární klapka 800x630; se servopohonem 230V s pružinou (s havarijní funkcí), termoelektrické čidlo, koncové spínače; vč. montáže; požární odolnost EI120S; dotěsnění prostupu</t>
  </si>
  <si>
    <t>Požární klapka 900x500; se servopohonem 230V s pružinou (s havarijní funkcí), termoelektrické čidlo, koncové spínače; vč. montáže; požární odolnost EI120S; dotěsnění prostupu</t>
  </si>
  <si>
    <t>Filtrační kazeta pro kapsový filtr 400x500 s filtrem F5; vč. montáže</t>
  </si>
  <si>
    <t>Filtrační kazeta pro kapsový filtr 500x300 s filtrem F5; vč. montáže</t>
  </si>
  <si>
    <t>Požární klapka 250x300; se servopohonem 230V s pružinou (s havarijní funkcí), termoelektrické čidlo, koncové spínače; vč. montáže; požární odolnost EI120S; dotěsnění prostupu</t>
  </si>
  <si>
    <t>Požární klapka 200x400; se servopohonem 230V s pružinou (s havarijní funkcí), termoelektrické čidlo, koncové spínače; vč. montáže; požární odolnost EI120S; dotěsnění prostupu</t>
  </si>
  <si>
    <t>Požární klapka 250x150; se servopohonem 230V s pružinou (s havarijní funkcí), termoelektrické čidlo, koncové spínače; vč. montáže; požární odolnost EI120S; dotěsnění prostupu</t>
  </si>
  <si>
    <t>Požární klapka DN100; se servopohonem 230V s pružinou (s havarijní funkcí), termoelektrické čidlo, koncové spínače; vč. montáže; požární odolnost EI120S; dotěsnění prostupu</t>
  </si>
  <si>
    <t>Požární klapka 400x250; se servopohonem 230V s pružinou (s havarijní funkcí), termoelektrické čidlo, koncové spínače; vč. montáže; požární odolnost EI120S; dotěsnění prostupu</t>
  </si>
  <si>
    <t>Tlumič hluku kulisový 200x800x1000; provedení z pozinkového plechu a výplň z minerální plsti zavařené ve fólii a kryté děrovaným plechem; vč. montáže; celková šířka tlumiče 1250 mm; včetně dodávky opláštění potrubí; vykázaný počet kulis hluku  3</t>
  </si>
  <si>
    <t>Tlumič hluku kulisový 200x800x1000; provedení z pozinkového plechu a výplň z minerální plsti zavařené ve fólii a kryté děrovaným plechem; vč. montáže; celková šířka tlumiče 1600 mm; včetně dodávky opláštění potrubí; vykázaný počet kulis hluku  4</t>
  </si>
  <si>
    <t>Tlumič hluku kulisový 200x800x1000; provedení z pozinkového plechu a výplň z minerální plsti zavařené ve fólii a kryté děrovaným plechem; vč. montáže; celková šířka tlumiče 1000 mm; včetně dodávky opláštění potrubí; vykázaný počet kulis hluku  3</t>
  </si>
  <si>
    <t>Tlumič hluku kulisový 200x1250x1000; provedení z pozinkového plechu a výplň z minerální plsti zavařené ve fólii a kryté děrovaným plechem; vč. montáže; celková šířka tlumiče 3000 mm; včetně dodávky opláštění potrubí; vykázaný počet kulis hluku  8</t>
  </si>
  <si>
    <t>Tlumič hluku kulisový 200x1250x2000; provedení z pozinkového plechu a výplň z minerální plsti zavařené ve fólii a kryté děrovaným plechem; vč. montáže; celková šířka tlumiče 3000 mm; včetně dodávky opláštění potrubí; vykázaný počet kulis hluku  8</t>
  </si>
  <si>
    <t>Rovné potrubí a tvarovky, čtyřhranného průřezu z předizolovaného panelu Hydrotec P3, do obvodu 1050/30% tvar. dílů. Nezávisle na velikosti průřezu exteriérní panel 30 mm šířky, 80/80 mikronů s hliníkovým povrchem - hladký/vzorkovaný. Hustota izolační pěny 45kg/m³, tepelná vodivost λ=0,022 W/m°K, třída vzduchotěsnosti „C”. Dodaný s doplňky, sestavený na komplet,  včetně veškerého příslušenství, výztuh a kotvícího systému. Spojováno skrytým hliníkovým profilem. Statický tlak systému až 1500 Pa.</t>
  </si>
  <si>
    <t>Rovné potrubí a tvarovky, čtyřhranného průřezu z předizolovaného panelu Hydrotec P3, do obvodu 3500/30% tvar. dílů. Nezávisle na velikosti průřezu exteriérní panel 30 mm šířky, 80/80 mikronů s hliníkovým povrchem - hladký/vzorkovaný. Hustota izolační pěny 45kg/m³, tepelná vodivost λ=0,022 W/m°K, třída vzduchotěsnosti „C”. Dodaný s doplňky, sestavený na komplet,  včetně veškerého příslušenství, výztuh a kotvícího systému. Spojováno skrytým hliníkovým profilem. Statický tlak systému až 1500 Pa.</t>
  </si>
  <si>
    <t>Rovné potrubí a tvarovky, čtyřhranného průřezu z předizolovaného panelu Hydrotec P3, do obvodu 4000/30% tvar. dílů. Nezávisle na velikosti průřezu exteriérní panel 30 mm šířky, 80/80 mikronů s hliníkovým povrchem - hladký/vzorkovaný. Hustota izolační pěny 45kg/m³, tepelná vodivost λ=0,022 W/m°K, třída vzduchotěsnosti „C”. Dodaný s doplňky, sestavený na komplet,  včetně veškerého příslušenství, výztuh a kotvícího systému. Spojováno skrytým hliníkovým profilem. Statický tlak systému až 1500 Pa.</t>
  </si>
  <si>
    <t>Rovné potrubí a tvarovky, čtyřhranného průřezu z předizolovaného panelu Hydrotec P3, do obvodu 4460/30% tvar. dílů. Nezávisle na velikosti průřezu exteriérní panel 30 mm šířky, 80/80 mikronů s hliníkovým povrchem - hladký/vzorkovaný. Hustota izolační pěny 45kg/m³, tepelná vodivost λ=0,022 W/m°K, třída vzduchotěsnosti „C”. Dodaný s doplňky, sestavený na komplet,  včetně veškerého příslušenství, výztuh a kotvícího systému. Spojováno skrytým hliníkovým profilem. Statický tlak systému až 1500 Pa.</t>
  </si>
  <si>
    <t>Rovné potrubí a tvarovky, čtyřhranného průřezu z předizolovaného panelu Hydrotec P3, do obvodu 5600/30% tvar. dílů. Nezávisle na velikosti průřezu exteriérní panel 30 mm šířky, 80/80 mikronů s hliníkovým povrchem - hladký/vzorkovaný. Hustota izolační pěny 45kg/m³, tepelná vodivost λ=0,022 W/m°K, třída vzduchotěsnosti „C”. Dodaný s doplňky, sestavený na komplet,  včetně veškerého příslušenství, výztuh a kotvícího systému. Spojováno skrytým hliníkovým profilem. Statický tlak systému až 1500 Pa.</t>
  </si>
  <si>
    <t>Rovné potrubí a tvarovky, čtyřhranného průřezu z předizolovaného panelu Hydrotec P3, do obvodu 6800/30% tvar. dílů. Nezávisle na velikosti průřezu exteriérní panel 30 mm šířky, 80/80 mikronů s hliníkovým povrchem - hladký/vzorkovaný. Hustota izolační pěny 45kg/m³, tepelná vodivost λ=0,022 W/m°K, třída vzduchotěsnosti „C”. Dodaný s doplňky, sestavený na komplet,  včetně veškerého příslušenství, výztuh a kotvícího systému. Spojováno skrytým hliníkovým profilem. Statický tlak systému až 1500 Pa.</t>
  </si>
  <si>
    <t>Rovné potrubí a tvarovky, čtyřhranného průřezu z předizolovaného panelu Hydrotec P3, do obvodu 8000/30% tvar. dílů. Nezávisle na velikosti průřezu exteriérní panel 30 mm šířky, 80/80 mikronů s hliníkovým povrchem - hladký/vzorkovaný. Hustota izolační pěny 45kg/m³, tepelná vodivost λ=0,022 W/m°K, třída vzduchotěsnosti „C”. Dodaný s doplňky, sestavený na komplet,  včetně veškerého příslušenství, výztuh a kotvícího systému. Spojováno skrytým hliníkovým profilem. Statický tlak systému až 1500 Pa.</t>
  </si>
  <si>
    <t>Rovné potrubí a tvarovky, čtyřhranného průřezu z předizolovaného panelu Hydrotec P3, do obvodu 10000/30% tvar. dílů. Nezávisle na velikosti průřezu exteriérní panel 30 mm šířky, 80/80 mikronů s hliníkovým povrchem - hladký/vzorkovaný. Hustota izolační pěny 45kg/m³, tepelná vodivost λ=0,022 W/m°K, třída vzduchotěsnosti „C”. Dodaný s doplňky, sestavený na komplet,  včetně veškerého příslušenství, výztuh a kotvícího systému. Spojováno skrytým hliníkovým profilem. Statický tlak systému až 1500 Pa.</t>
  </si>
  <si>
    <t>Potrubí čtyřhranné; skelná vlna o tloušťce 25 mm; do obvodu 1500/30% tvar. dílů; vnější povrch potažen hliníkovou fólií vyztuženou skelnými vlákny; vnitřní povrch chráněn antibakteriální tkaninou ze skelných vláken s vysokou mechanickou odolností; např. systém Saint-Gobain; včetně veškerého příslušenství a kotvícího systému; třída těsnosti C dle EN 1507; včetně montáže</t>
  </si>
  <si>
    <t>Potrubí čtyřhranné; skelná vlna o tloušťce 25 mm; do obvodu 1890/30% tvar. dílů; vnější povrch potažen hliníkovou fólií vyztuženou skelnými vlákny; vnitřní povrch chráněn antibakteriální tkaninou ze skelných vláken s vysokou mechanickou odolností; např. systém Saint-Gobain; včetně veškerého příslušenství a kotvícího systému; třída těsnosti C dle EN 1507; včetně montáže</t>
  </si>
  <si>
    <t>1.01.40.11</t>
  </si>
  <si>
    <t>Potrubí čtyřhranné; skelná vlna o tloušťce 25 mm; do obvodu 3500/30% tvar. dílů; vnější povrch potažen hliníkovou fólií vyztuženou skelnými vlákny; vnitřní povrch chráněn antibakteriální tkaninou ze skelných vláken s vysokou mechanickou odolností; např. systém Saint-Gobain; včetně veškerého příslušenství a kotvícího systému; třída těsnosti C dle EN 1507; včetně montáže</t>
  </si>
  <si>
    <t>SPIRO potrubí DN 200/40% tvar. dílů; vč. spojek a tvarovek s EPDM tesněním; pozinovaný plech, tř. těsnosti C dle EN 1507, včetně montáže; prořez 20%</t>
  </si>
  <si>
    <t>Tepelná izolace 60 mm z čedičové vlny na vyztuženou Al fólii; role, samolepící, přelepení spojů Al páskou; vč. montáže</t>
  </si>
  <si>
    <t>Tlumič hluku kulisový 200x1250x1000; provedení z pozinkového plechu a výplň z minerální plsti zavařené ve fólii a kryté děrovaným plechem; vč. montáže; celková šířka tlumiče 2800 mm; včetně dodávky opláštění potrubí; vykázaný počet kulis hluku  7</t>
  </si>
  <si>
    <t>Tlumič hluku kulisový 200x1250x1500; provedení z pozinkového plechu a výplň z minerální plsti zavařené ve fólii a kryté děrovaným plechem; vč. montáže; celková šířka tlumiče 2800 mm; včetně dodávky opláštění potrubí; vykázaný počet kulis hluku  7</t>
  </si>
  <si>
    <t>Tlumič hluku kulisový 200x1250x2000; provedení z pozinkového plechu a výplň z minerální plsti zavařené ve fólii a kryté děrovaným plechem; vč. montáže; celková šířka tlumiče 2800 mm; včetně dodávky opláštění potrubí; vykázaný počet kulis hluku  7</t>
  </si>
  <si>
    <t>Rovné potrubí a tvarovky, čtyřhranného průřezu z předizolovaného panelu Hydrotec P3, do obvodu 650/30% tvar. dílů. Nezávisle na velikosti průřezu exteriérní panel 30 mm šířky, 80/80 mikronů s hliníkovým povrchem - hladký/vzorkovaný. Hustota izolační pěny 45kg/m³, tepelná vodivost λ=0,022 W/m°K, třída vzduchotěsnosti „C”. Dodaný s doplňky, sestavený na komplet,  včetně veškerého příslušenství, výztuh a kotvícího systému. Spojováno skrytým hliníkovým profilem. Statický tlak systému až 1500 Pa.</t>
  </si>
  <si>
    <t>Rovné potrubí a tvarovky, čtyřhranného průřezu z předizolovaného panelu Hydrotec P3, do obvodu 1890/30% tvar. dílů. Nezávisle na velikosti průřezu exteriérní panel 30 mm šířky, 80/80 mikronů s hliníkovým povrchem - hladký/vzorkovaný. Hustota izolační pěny 45kg/m³, tepelná vodivost λ=0,022 W/m°K, třída vzduchotěsnosti „C”. Dodaný s doplňky, sestavený na komplet,  včetně veškerého příslušenství, výztuh a kotvícího systému. Spojováno skrytým hliníkovým profilem. Statický tlak systému až 1500 Pa.</t>
  </si>
  <si>
    <t>Rovné potrubí a tvarovky, čtyřhranného průřezu z předizolovaného panelu Hydrotec P3, do obvodu 2630/30% tvar. dílů. Nezávisle na velikosti průřezu exteriérní panel 30 mm šířky, 80/80 mikronů s hliníkovým povrchem - hladký/vzorkovaný. Hustota izolační pěny 45kg/m³, tepelná vodivost λ=0,022 W/m°K, třída vzduchotěsnosti „C”. Dodaný s doplňky, sestavený na komplet,  včetně veškerého příslušenství, výztuh a kotvícího systému. Spojováno skrytým hliníkovým profilem. Statický tlak systému až 1500 Pa.</t>
  </si>
  <si>
    <t>Potrubí čtyřhranné sk.I z pozinkovaného plechu do obvodu 1050/50% tvar. dílů; včetně veškerého příslušenství a kotvícího systému, třída těsnosti B dle EN 1507, provedení dle EN 1505, včetně montáže</t>
  </si>
  <si>
    <t>2.01.40.12</t>
  </si>
  <si>
    <t>Potrubí čtyřhranné sk.I z pozinkovaného plechu do obvodu 1890/50% tvar. dílů; včetně veškerého příslušenství a kotvícího systému, třída těsnosti B dle EN 1507, provedení dle EN 1505, včetně montáže</t>
  </si>
  <si>
    <t>2.01.40.13</t>
  </si>
  <si>
    <t>Potrubí čtyřhranné sk.I z pozinkovaného plechu do obvodu 2630/50% tvar. dílů; včetně veškerého příslušenství a kotvícího systému, třída těsnosti B dle EN 1507, provedení dle EN 1505, včetně montáže</t>
  </si>
  <si>
    <t>2.01.40.14</t>
  </si>
  <si>
    <t>Potrubí čtyřhranné sk.I z pozinkovaného plechu do obvodu 3500/50% tvar. dílů; včetně veškerého příslušenství a kotvícího systému, třída těsnosti B dle EN 1507, provedení dle EN 1505, včetně montáže</t>
  </si>
  <si>
    <t>2.01.40.15</t>
  </si>
  <si>
    <t>Potrubí čtyřhranné; skelná vlna o tloušťce 25 mm; do obvodu 1050/30% tvar. dílů; vnější povrch potažen hliníkovou fólií vyztuženou skelnými vlákny; vnitřní povrch chráněn antibakteriální tkaninou ze skelných vláken s vysokou mechanickou odolností; např. systém Saint-Gobain; včetně veškerého příslušenství a kotvícího systému; třída těsnosti C dle EN 1507; včetně montáže</t>
  </si>
  <si>
    <t>2.01.40.16</t>
  </si>
  <si>
    <t>2.01.40.17</t>
  </si>
  <si>
    <t>Potrubí čtyřhranné; skelná vlna o tloušťce 25 mm; do obvodu 2630/30% tvar. dílů; vnější povrch potažen hliníkovou fólií vyztuženou skelnými vlákny; vnitřní povrch chráněn antibakteriální tkaninou ze skelných vláken s vysokou mechanickou odolností; např. systém Saint-Gobain; včetně veškerého příslušenství a kotvícího systému; třída těsnosti C dle EN 1507; včetně montáže</t>
  </si>
  <si>
    <t>2.01.40.18</t>
  </si>
  <si>
    <t>SPIRO potrubí DN 250/40% tvar. dílů; vč. spojek a tvarovek s EPDM tesněním; pozinovaný plech, tř. těsnosti C dle EN 1507, včetně montáže; prořez 20%</t>
  </si>
  <si>
    <t>2.01.44.01</t>
  </si>
  <si>
    <t>Protipožární ucpávka do obvodu 3000 - (EI60) na vzduchotechnické potrubí</t>
  </si>
  <si>
    <t>2.01.44.02</t>
  </si>
  <si>
    <t>2.01.44.03</t>
  </si>
  <si>
    <t>2.01.44.04</t>
  </si>
  <si>
    <t>2.01.44.05</t>
  </si>
  <si>
    <t>2.01.44.06</t>
  </si>
  <si>
    <t>Větrací jednotka pro přívod a odvod vzduchu s rotačním rekuperátorem ZZT; vnitřní provedení; základový rám;  uzavírací klapky se servopohonem; tlumící vložky; řídící revizní vypínače; filtrace - přívod M5, F7, odvod M5; frekvenční měniče (včetně FM rotačního rekuperátoru) IP 54; množství vzduchu přívod : Qp = 20700 m3/h (parametry přívodního vzduchu: tpz = 23 °C, tpl = 19 °C, rel. vlhkost v prostoru 45-55 %), množství vzduchu odvod: Qo = 20700 m3/h; externí tlak přívod: ∆pext = 500 Pa, odvod: ∆pext = 500 Pa; směšovací komora; ohřívač teplovodní Qt = 83,8 kW (75/55 °C); vodní chladič (1) Qch = 65,9 kW (8/14 °C); vodní chladič (2) Qch = 83,3 kW (8/14 °C); dohřívač teplovodní Qt = 41,7 kW (75/55 °C); poznámka: chladicí výkon běžný 47,7 kW (chladič 1), při odvlhčení 149,2 kW (chladič 1 a 2) + topný výkon v létě 41,7 kW; součástí jednotky je kompresorvá jednotka s funkcí reverzibilního tepelného čerpadla. V letním období chladí přívodní vzduch a v přechodovém období může přívodní vzduch ohřívat. Podmínkou pro chod kompresorové jednotky je zavřená cirkulační klapka (0% cirkulačního vzduchu). V případě otevřené cirkulační klapky při chodu kompresorové jednotky může dojít k omezování jejího výkonu nebo jejímu vypnutí v závislosti na aktuálních parametrech a množství vzduchu ODA, ETA, EHA, SUP. Součástí není potrubní propojení, náplň chladivem, chladivo, uvedení do provozu, montážní materiál, montáž chladicího okruhu, oživení, součást dodávky je rozvaděč RKJ pro řízení a jištění kompresorové jednotky, z nadřazené MaR je potřeba pro řízení kompresorové jednotky přivés signály: 0-10V pro ovládání výkonu, bezpotenciálový kontakt pro povolení chodu, bezpotenciálový kontakt pro přepínání režimu chlazení a topení (kontakt rozepnut pro chlazení a sepnut pro topení). Řídicí jednotka kompresorové jednotky poskytuje hlášení o sdružené poruše pomocí bezpotenciálového kontaktu. ŘJ kompresorové jednotky je dodána přiložena volně, stejně tak jsou dodány i elektronické expanzní ventily a jijich řídicí moduly. Hlavní přívod do rozvaděče RKJ je potřeba jistit nadřazeným jističem charakteristiky C nebo D. Chladící výkon Qch = 49,9 kW., adiabatické vlhčení na odvodu vzduchu (1,5 l/min); komora pro parní vlhčení (80 kg/h), protimrazová ochrana (přímotop včetně provozního a havarijního termostatu a kontaktu pro hlášení poruchy); za vodním ohřívačem umístěný vysouvatelný rám pro umístění kapiláry protimrazové ochrany; jištění motorů termistory; protizápachové uzávěry (Sifony pro dovod kondenzátu); regulace VZT jednotky; montáž VZT jednotky; zařízení splňuje nařízení o Ecodesignu platné od 1.1.2018, výrobce VZT jednotky s certifikací společností EUROVENT.</t>
  </si>
  <si>
    <t>Tlumič hluku kulisový 200x1250x1000; provedení z pozinkového plechu a výplň z minerální plsti zavařené ve fólii a kryté děrovaným plechem; vč. montáže; celková šířka tlumiče 2500 mm; včetně dodávky opláštění potrubí; vykázaný počet kulis hluku  6</t>
  </si>
  <si>
    <t>Tlumič hluku kulisový 200x1250x2000; provedení z pozinkového plechu a výplň z minerální plsti zavařené ve fólii a kryté děrovaným plechem; vč. montáže; celková šířka tlumiče 2500 mm; včetně dodávky opláštění potrubí; vykázaný počet kulis hluku  6</t>
  </si>
  <si>
    <t>3.01.40.12</t>
  </si>
  <si>
    <t>Potrubí čtyřhranné sk.I z pozinkovaného plechu do obvodu 1500/50% tvar. dílů; včetně veškerého příslušenství a kotvícího systému, třída těsnosti B dle EN 1507, provedení dle EN 1505, včetně montáže</t>
  </si>
  <si>
    <t>3.01.40.13</t>
  </si>
  <si>
    <t>3.01.40.14</t>
  </si>
  <si>
    <t>3.01.40.15</t>
  </si>
  <si>
    <t>3.01.40.16</t>
  </si>
  <si>
    <t>Potrubí čtyřhranné sk.I z pozinkovaného plechu do obvodu 4000/50% tvar. dílů; včetně veškerého příslušenství a kotvícího systému, třída těsnosti B dle EN 1507, provedení dle EN 1505, včetně montáže</t>
  </si>
  <si>
    <t>3.01.40.17</t>
  </si>
  <si>
    <t>Potrubí čtyřhranné sk.I z pozinkovaného plechu do obvodu 4460/50% tvar. dílů; včetně veškerého příslušenství a kotvícího systému, třída těsnosti B dle EN 1507, provedení dle EN 1505, včetně montáže</t>
  </si>
  <si>
    <t>3.01.40.18</t>
  </si>
  <si>
    <t>3.01.40.19</t>
  </si>
  <si>
    <t>3.01.40.20</t>
  </si>
  <si>
    <t>3.01.40.21</t>
  </si>
  <si>
    <t>3.01.40.22</t>
  </si>
  <si>
    <t>3.01.40.23</t>
  </si>
  <si>
    <t>3.01.40.24</t>
  </si>
  <si>
    <t>SPIRO potrubí DN 100/40% tvar. dílů; vč. spojek a tvarovek s EPDM tesněním; pozinovaný plech, tř. těsnosti C dle EN 1507, včetně montáže; prořez 20%</t>
  </si>
  <si>
    <t>3.01.44.01</t>
  </si>
  <si>
    <t>Protipožární ucpávka DN 100 - (EI60) na vzduchotechnické potrubí</t>
  </si>
  <si>
    <t>3.01.44.02</t>
  </si>
  <si>
    <t>Protipožární ucpávka do obvodu 1000 - (EI60) na vzduchotechnické potrubí</t>
  </si>
  <si>
    <t>3.01.44.03</t>
  </si>
  <si>
    <t>Protipožární ucpávka do obvodu 2000 - (EI60) na vzduchotechnické potrubí</t>
  </si>
  <si>
    <t>3.01.44.04.</t>
  </si>
  <si>
    <t>3.01.44.05</t>
  </si>
  <si>
    <t>Protipožární ucpávka do obvodu 4000 - (EI60) na vzduchotechnické potrubí</t>
  </si>
  <si>
    <t>3.01.44.06</t>
  </si>
  <si>
    <t>Protipožární ucpávka do obvodu 5000 - (EI60) na vzduchotechnické potrubí</t>
  </si>
  <si>
    <t>3.01.44.07</t>
  </si>
  <si>
    <t>3.01.44.08</t>
  </si>
  <si>
    <t>3.01.44.09</t>
  </si>
  <si>
    <t>3.01.44.10</t>
  </si>
  <si>
    <t>3.01.44.11</t>
  </si>
  <si>
    <t>3.01.44.12</t>
  </si>
  <si>
    <t>Větrací jednotka pro přívod a odvod vzduchu s rotačním rekuperátorem ZZT; vnitřní provedení; základový rám;  uzavírací klapky se servopohonem; tlumící vložky; řídící revizní vypínače; filtrace - přívod M5, F7, odvod M5; frekvenční měniče (včetně FM rotačního rekuperátoru) IP 54; množství vzduchu přívod : Qp = 30400 m3/h (parametry přívodního vzduchu: tpz = 22 °C, tpl = 16 °C, rel. vlhkost v prostoru 30-70 %), množství vzduchu odvod: Qo = 26300 m3/h; externí tlak přívod: ∆pext = 500 Pa, odvod: ∆pext = 500 Pa; směšovací komora; ohřívač teplovodní Qt = 148,9 kW (75/55 °C); vodní chladič (1) Qch = 181,7 kW (8/14 °C); poznámka: chladicí výkon běžný 120,4 kW (chladič 1), při odvlhčení 181,7 kW (chladič 1); součástí jednotky je kompresorvá jednotka s funkcí reverzibilního tepelného čerpadla. V letním období chladí přívodní vzduch a v přechodovém období může přívodní vzduch ohřívat. Podmínkou pro chod kompresorové jednotky je zavřená cirkulační klapka (0% cirkulačního vzduchu). V případě otevřené cirkulační klapky při chodu kompresorové jednotky může dojít k omezování jejího výkonu nebo jejímu vypnutí v závislosti na aktuálních parametrech a množství vzduchu ODA, ETA, EHA, SUP. Součástí není potrubní propojení, náplň chladivem, chladivo, uvedení do provozu, montážní materiál, montáž chladicího okruhu, oživení, součást dodávky je rozvaděč RKJ pro řízení a jištění kompresorové jednotky, z nadřazené MaR je potřeba pro řízení kompresorové jednotky přivés signály: 0-10V pro ovládání výkonu, bezpotenciálový kontakt pro povolení chodu, bezpotenciálový kontakt pro přepínání režimu chlazení a topení (kontakt rozepnut pro chlazení a sepnut pro topení). Řídicí jednotka kompresorové jednotky poskytuje hlášení o sdružené poruše pomocí bezpotenciálového kontaktu. ŘJ kompresorové jednotky je dodána přiložena volně, stejně tak jsou dodány i elektronické expanzní ventily a jijich řídicí moduly. Hlavní přívod do rozvaděče RKJ je potřeba jistit nadřazeným jističem charakteristiky C nebo D. Chladící výkon Qch = 49,9 kW., adiabatické vlhčení na odvodu vzduchu (2,0 l/min); komora pro parní vlhčení (80 kg/h), protimrazová ochrana (přímotop včetně provozního a havarijního termostatu a kontaktu pro hlášení poruchy); za vodním ohřívačem umístěný vysouvatelný rám pro umístění kapiláry protimrazové ochrany; jištění motorů termistory; protizápachové uzávěry (Sifony pro dovod kondenzátu); regulace VZT jednotky; montáž VZT jednotky; zařízení splňuje nařízení o Ecodesignu platné od 1.1.2018, výrobce VZT jednotky s certifikací společností EUROVENT.</t>
  </si>
  <si>
    <t>Tlumič hluku kulisový 200x1250x1500; provedení z pozinkového plechu a výplň z minerální plsti zavařené ve fólii a kryté děrovaným plechem; vč. montáže; celková šířka tlumiče 3000 mm; včetně dodávky opláštění potrubí; vykázaný počet kulis hluku  8</t>
  </si>
  <si>
    <t>4.01.40.11</t>
  </si>
  <si>
    <t>4.01.40.12</t>
  </si>
  <si>
    <t>SPIRO potrubí DN 125/40% tvar. dílů; vč. spojek a tvarovek s EPDM tesněním; pozinovaný plech, tř. těsnosti C dle EN 1507, včetně montáže; prořez 20%</t>
  </si>
  <si>
    <t>SPIRO potrubí DN 160/40% tvar. dílů; vč. spojek a tvarovek s EPDM tesněním; pozinovaný plech, tř. těsnosti C dle EN 1507, včetně montáže; prořez 20%</t>
  </si>
  <si>
    <t>4.01.44.01</t>
  </si>
  <si>
    <t>4.01.44.02</t>
  </si>
  <si>
    <t>4.01.44.03</t>
  </si>
  <si>
    <t>Tlumič hluku kulisový 200x710x2000; provedení z pozinkového plechu a výplň z minerální plsti zavařené ve fólii a kryté děrovaným plechem; vč. montáže; celková šířka tlumiče 800 mm; včetně dodávky opláštění potrubí; vykázaný počet kulis hluku  2</t>
  </si>
  <si>
    <t>5.01.40.07</t>
  </si>
  <si>
    <t>5.01.40.08</t>
  </si>
  <si>
    <t>5.01.40.09</t>
  </si>
  <si>
    <t>5.01.40.10</t>
  </si>
  <si>
    <t>5.01.40.11</t>
  </si>
  <si>
    <t>5.01.40.12</t>
  </si>
  <si>
    <t>5.01.44.01</t>
  </si>
  <si>
    <t>5.01.44.02</t>
  </si>
  <si>
    <t>Tlumič hluku kulisový 200x500x1000; provedení z pozinkového plechu a výplň z minerální plsti zavařené ve fólii a kryté děrovaným plechem; vč. montáže; celková šířka tlumiče 710 mm; včetně dodávky opláštění potrubí; vykázaný počet kulis hluku  2</t>
  </si>
  <si>
    <t>SPIRO potrubí DN 180/40% tvar. dílů; vč. spojek a tvarovek s EPDM tesněním; pozinovaný plech, tř. těsnosti C dle EN 1507, včetně montáže; prořez 20%</t>
  </si>
  <si>
    <t>SPIRO potrubí DN 225/40% tvar. dílů; vč. spojek a tvarovek s EPDM tesněním; pozinovaný plech, tř. těsnosti C dle EN 1507, včetně montáže; prořez 20%</t>
  </si>
  <si>
    <t>SPIRO potrubí DN 280/40% tvar. dílů; vč. spojek a tvarovek s EPDM tesněním; pozinovaný plech, tř. těsnosti C dle EN 1507, včetně montáže; prořez 20%</t>
  </si>
  <si>
    <t>SPIRO potrubí DN 315/40% tvar. dílů; vč. spojek a tvarovek s EPDM tesněním; pozinovaný plech, tř. těsnosti C dle EN 1507, včetně montáže; prořez 20%</t>
  </si>
  <si>
    <t xml:space="preserve">Tepelná izolace s oplechováním 60 mm z čedičové vlny na vyztuženou Al fólii + oplechování ze Zn plechu pro venkovní prostředí; role, samolepící, přelepení spojů Al páskou; plechové spoje vytmeleny, vč. montáže </t>
  </si>
  <si>
    <t>Tepelná izolace 40 mm z čedičové vlny na vyztuženou Al fólii; role, samolepící, přelepení spojů Al páskou; vč. montáže</t>
  </si>
  <si>
    <t>6.01.44.01</t>
  </si>
  <si>
    <t>6.01.44.02</t>
  </si>
  <si>
    <t>6.01.44.03</t>
  </si>
  <si>
    <t>7.01.06.01</t>
  </si>
  <si>
    <t>7.01.06.02</t>
  </si>
  <si>
    <t>Tlumič hluku kulisový 200x800x2000; provedení z pozinkového plechu a výplň z minerální plsti zavařené ve fólii a kryté děrovaným plechem; vč. montáže; celková šířka tlumiče 1250 mm; včetně dodávky opláštění potrubí; vykázaný počet kulis hluku  3</t>
  </si>
  <si>
    <t>Tlumič hluku kulisový 200x900x1500; provedení z pozinkového plechu a výplň z minerální plsti zavařené ve fólii a kryté děrovaným plechem; vč. montáže; celková šířka tlumiče 1600 mm; včetně dodávky opláštění potrubí; vykázaný počet kulis hluku  4</t>
  </si>
  <si>
    <t>Tlumič hluku kulisový 200x800x1500; provedení z pozinkového plechu a výplň z minerální plsti zavařené ve fólii a kryté děrovaným plechem; vč. montáže; celková šířka tlumiče 1400 mm; včetně dodávky opláštění potrubí; vykázaný počet kulis hluku  4</t>
  </si>
  <si>
    <t>Tlumič hluku kulisový 200x900x1000; provedení z pozinkového plechu a výplň z minerální plsti zavařené ve fólii a kryté děrovaným plechem; vč. montáže; celková šířka tlumiče 800 mm; včetně dodávky opláštění potrubí; vykázaný počet kulis hluku  2</t>
  </si>
  <si>
    <t>Tlumič hluku kulisový 200x1400x2000; provedení z pozinkového plechu a výplň z minerální plsti zavařené ve fólii a kryté děrovaným plechem; vč. montáže; celková šířka tlumiče 900 mm; včetně dodávky opláštění potrubí; vykázaný počet kulis hluku  2</t>
  </si>
  <si>
    <t>7.01.40.09</t>
  </si>
  <si>
    <t>7.01.40.10</t>
  </si>
  <si>
    <t>7.01.40.11</t>
  </si>
  <si>
    <t>7.01.40.12</t>
  </si>
  <si>
    <t>7.01.40.13</t>
  </si>
  <si>
    <t>7.01.40.14</t>
  </si>
  <si>
    <t>7.01.44.01</t>
  </si>
  <si>
    <t>7.01.44.02</t>
  </si>
  <si>
    <t>7.01.44.03</t>
  </si>
  <si>
    <t>7.01.44.04</t>
  </si>
  <si>
    <t>7.01.55.01</t>
  </si>
  <si>
    <t>Hranaté potrubí pro odvod kouře a tepla do rozměrů 1250x1000mm s požární odolností E600singleS1000</t>
  </si>
  <si>
    <t>8.01.44.01</t>
  </si>
  <si>
    <t>Protipožární ucpávka DN 250 - (EI60) na vzduchotechnické potrubí</t>
  </si>
  <si>
    <t>8.01.44.02</t>
  </si>
  <si>
    <t>8.01.44.03</t>
  </si>
  <si>
    <t>Tlumič hluku kulisový 200x1250x1000; provedení z pozinkového plechu a výplň z minerální plsti zavařené ve fólii a kryté děrovaným plechem; vč. montáže; celková šířka tlumiče 2150 mm; včetně dodávky opláštění potrubí; vykázaný počet kulis hluku  5</t>
  </si>
  <si>
    <t>Tlumič hluku kulisový 200x1250x1500; provedení z pozinkového plechu a výplň z minerální plsti zavařené ve fólii a kryté děrovaným plechem; vč. montáže; celková šířka tlumiče 1500 mm; včetně dodávky opláštění potrubí; vykázaný počet kulis hluku  4</t>
  </si>
  <si>
    <t>Tlumič hluku kulisový 200x1250x1500; provedení z pozinkového plechu a výplň z minerální plsti zavařené ve fólii a kryté děrovaným plechem; vč. montáže; celková šířka tlumiče 2150 mm; včetně dodávky opláštění potrubí; vykázaný počet kulis hluku  5</t>
  </si>
  <si>
    <t>Tlumič hluku kulisový 200x1800x2000; provedení z pozinkového plechu a výplň z minerální plsti zavařené ve fólii a kryté děrovaným plechem; vč. montáže; celková šířka tlumiče 800 mm; včetně dodávky opláštění potrubí; vykázaný počet kulis hluku  2</t>
  </si>
  <si>
    <t>9.01.40.11</t>
  </si>
  <si>
    <t>9.01.40.12</t>
  </si>
  <si>
    <t>9.01.40.13</t>
  </si>
  <si>
    <t>9.01.40.14</t>
  </si>
  <si>
    <t>9.01.40.15</t>
  </si>
  <si>
    <t>9.01.40.16</t>
  </si>
  <si>
    <t>9.01.44.01</t>
  </si>
  <si>
    <t>9.01.44.02</t>
  </si>
  <si>
    <t>9.01.44.03</t>
  </si>
  <si>
    <t>9.01.44.04</t>
  </si>
  <si>
    <t>9.01.44.05</t>
  </si>
  <si>
    <t>9.01.44.06</t>
  </si>
  <si>
    <t>Větrací jednotka pro přívod a odvod vzduchu s deskovým rekuperátorem ZZT; vnitřní provedení, speciální provedení pro provoz gastrotechnologie; základový rám;  uzavírací klapky se servopohonem; tlumící vložky; řídící revizní vypínače; filtrace - přívod M5, F7, odvod M5; frekvenční měniče IP 54; množství vzduchu přívod : Qp = 9900 m3/h (parametry přívodního vzduchu: tpz = 21 °C, tpl = 24 °C), množství vzduchu odvod: Qo = 6100 m3/h; externí tlak přívod: ∆pext = 350 Pa, odvod: ∆pext = 350 Pa; směšovací komora; ohřívač teplovodní Qt = 83,4 kW (75/55 °C); vodní chladič Qch = 26,1 kW (8/14 °C); protimrazová ochrana (přímotop včetně provozního a havarijního termostatu a kontaktu pro hlášení poruchy); za vodním ohřívačem umístěný vysouvatelný rám pro umístění kapiláry protimrazové ochrany; jištění motorů termistory; protizápachové uzávěry (Sifony pro dovod kondenzátu); regulace VZT jednotky; montáž VZT jednotky; zařízení splňuje nařízení o Ecodesignu platné od 1.1.2018, výrobce VZT jednotky s certifikací společností EUROVENT.</t>
  </si>
  <si>
    <t>Tlumič hluku kulisový 200x1000x1000; provedení z pozinkového plechu a výplň z minerální plsti zavařené ve fólii a kryté děrovaným plechem; vč. montáže; celková šířka tlumiče 900 mm; včetně dodávky opláštění potrubí; vykázaný počet kulis hluku  2</t>
  </si>
  <si>
    <t>Tlumič hluku kulisový 200x1000x2000; provedení z pozinkového plechu a výplň z minerální plsti zavařené ve fólii a kryté děrovaným plechem; vč. montáže; celková šířka tlumiče 1400 mm; včetně dodávky opláštění potrubí; vykázaný počet kulis hluku  4</t>
  </si>
  <si>
    <t>Tlumič hluku kulisový 200x1000x2000; provedení z pozinkového plechu a výplň z minerální plsti zavařené ve fólii a kryté děrovaným plechem; vč. montáže; celková šířka tlumiče 1000 mm; včetně dodávky opláštění potrubí; vykázaný počet kulis hluku  3</t>
  </si>
  <si>
    <t>10.01.10.09</t>
  </si>
  <si>
    <t>Potrubí čtyřhranné sk.I z pozinkovaného plechu do obvodu 5600/50% tvar. dílů; včetně veškerého příslušenství a kotvícího systému, třída těsnosti B dle EN 1507, provedení dle EN 1505, včetně montáže</t>
  </si>
  <si>
    <t>10.01.44.01</t>
  </si>
  <si>
    <t>10.01.44.02</t>
  </si>
  <si>
    <t>Potrubní odvodní ventilátor, venkovní provedení, speciální provedení určeno pro gastroprovoz, plynulá regulace otáček (EC), 3650 m3/h, 350 Pa; motor s vestavěnými tepelnými kontakty, rychloupínací spona 2x, včetně montáže, zařízení splňuje nařízení o ecodesignu platné od 1.1.2018</t>
  </si>
  <si>
    <t>11.01.41.01</t>
  </si>
  <si>
    <t>11.01.44.01</t>
  </si>
  <si>
    <t>11.01.44.02</t>
  </si>
  <si>
    <t>Větrací kompaktní jednotka pro přívod a odvod vzduchu s deskovým rekuperátorem ZZT; vnitřní provedení, speciální provedení pro provoz gastrotechnologie; základový rám;  uzavírací klapky se servopohonem; tlumící vložky; řídící revizní vypínače; filtrace - přívod M5, F7, odvod M5; frekvenční měniče IP 54; množství vzduchu přívod : Qp = 4080 m3/h (parametry přívodního vzduchu: tpz = 21 °C, tpl = 24 °C), množství vzduchu odvod: Qo = 3000 m3/h; externí tlak přívod: ∆pext = 300 Pa, odvod: ∆pext = 300 Pa; směšovací komora; ohřívač teplovodní Qt = 37,3 kW (75/55 °C); vodní chladič Qch = 11,6 kW (8/14 °C); protimrazová ochrana (přímotop včetně provozního a havarijního termostatu a kontaktu pro hlášení poruchy); za vodním ohřívačem umístěný vysouvatelný rám pro umístění kapiláry protimrazové ochrany; jištění motorů termistory; protizápachové uzávěry (Sifony pro dovod kondenzátu); regulace VZT jednotky; montáž VZT jednotky; zařízení splňuje nařízení o Ecodesignu platné od 1.1.2018, výrobce VZT jednotky s certifikací společností EUROVENT.</t>
  </si>
  <si>
    <t>Tlumič hluku kulisový 100x500x1500; provedení z pozinkového plechu a výplň z minerální plsti zavařené ve fólii a kryté děrovaným plechem; vč. montáže; celková šířka tlumiče 800 mm; včetně dodávky opláštění potrubí; vykázaný počet kulis hluku  2</t>
  </si>
  <si>
    <t>Tlumič hluku kulisový 100x630x1500; provedení z pozinkového plechu a výplň z minerální plsti zavařené ve fólii a kryté děrovaným plechem; vč. montáže; celková šířka tlumiče 800 mm; včetně dodávky opláštění potrubí; vykázaný počet kulis hluku  2</t>
  </si>
  <si>
    <t>Tlumič hluku kulisový 200x800x2000; provedení z pozinkového plechu a výplň z minerální plsti zavařené ve fólii a kryté děrovaným plechem; vč. montáže; celková šířka tlumiče 1000 mm; včetně dodávky opláštění potrubí; vykázaný počet kulis hluku  3</t>
  </si>
  <si>
    <t>Potrubí čtyřhranné sk.I z pozinkovaného plechu do obvodu 650/50% tvar. dílů; včetně veškerého příslušenství a kotvícího systému, třída těsnosti B dle EN 1507, provedení dle EN 1505, včetně montáže</t>
  </si>
  <si>
    <t>14.01.41.03</t>
  </si>
  <si>
    <t>14.01.44.01</t>
  </si>
  <si>
    <t>Protipožární ucpávka DN 160 - (EI60) na vzduchotechnické potrubí</t>
  </si>
  <si>
    <t>14.01.44.02</t>
  </si>
  <si>
    <t>14.01.44.03</t>
  </si>
  <si>
    <t>Potrubní odvodní ventilátor, vnitřní provedení, speciální provedení určeno pro gastroprovoz, plynulá regulace otáček (EC), 1080 m3/h, 300 Pa; motor s vestavěnými tepelnými kontakty, rychloupínací spona 2x, včetně montáže, zařízení splňuje nařízení o ecodesignu platné od 1.1.2018</t>
  </si>
  <si>
    <t>Tlumič hluku kulisový 100x400x2000; provedení z pozinkového plechu a výplň z minerální plsti zavařené ve fólii a kryté děrovaným plechem; vč. montáže; celková šířka tlumiče 400 mm; včetně dodávky opláštění potrubí; vykázaný počet kulis hluku  1</t>
  </si>
  <si>
    <t>15.01.41.01</t>
  </si>
  <si>
    <t>15.01.44.01</t>
  </si>
  <si>
    <t>Vnitřní jednotka přesné klimatizace (sání spodem mřížkou, výdech horem), DX chlazení (10 kW), G4 filtrace, EC ventilator, elektrodový parní zvlhčovač (3kg/h), plynulý elektrický ohřev (4kW), kompletní regulace včetně čidel a dotykového displeje, vč. karty nebo jiného prvku umožňující komunikaciModBus (RS485) konektivita</t>
  </si>
  <si>
    <t>Venkovní kondenzační jednotka pro VZT, Qch=10,0 kW, celoroční provoz, autorestart, chladivo R410a, izolace do venkovního prostředí (odolné proti UV záření), vč. karty nebo jiného prvku umožňující komunikaci MODBUS RTU, modul omezení výkonu, zprovoznění a montáž</t>
  </si>
  <si>
    <t>18.01.44.01</t>
  </si>
  <si>
    <t>18.01.44.02</t>
  </si>
  <si>
    <t>18.01.44.03</t>
  </si>
  <si>
    <t>18.01.44.04</t>
  </si>
  <si>
    <t>18.01.44.05</t>
  </si>
  <si>
    <t>Venkovní kondenzační jednotka pro VZT, Qch=3,2 kW, celoroční provoz, autorestart, chladivo R32, izolace do venkovního prostředí (odolné proti UV záření), vč. karty nebo jiného prvku umožňující komunikaci MODBUS RTU, modul omezení výkonu, zprovoznění a montáž</t>
  </si>
  <si>
    <t>51.01.44.01</t>
  </si>
  <si>
    <t>51.01.44.02</t>
  </si>
  <si>
    <t>54.02.44.01</t>
  </si>
  <si>
    <t>54.02.44.02</t>
  </si>
  <si>
    <t>SPIRO potrubí DN 355/40% tvar. dílů; vč. spojek a tvarovek s EPDM tesněním; pozinovaný plech, tř. těsnosti C dle EN 1507, včetně montáže; prořez 20%</t>
  </si>
  <si>
    <t>55.01.44.01</t>
  </si>
  <si>
    <t>Venkovní kondenzační jednotka, Qch=2,5 kW, celoroční provoz, autorestart, chladivo R32, izolace do venkovního prostředí (odolné proti UV záření), maximální převýšení 15 m, maximální délka 30 m, vč. karty nebo jiného prvku umožňující komunikaci MODBUS RTU, zprovoznění a montáž</t>
  </si>
  <si>
    <t>Nástěnná jednotka, Qch=2,5 kW, čerpadlo kondenzátu (sifon pro odvod kondenzátu dodávka ZTI), infra ovladač, komunikační kit, ovladač, vč. karty nebo jiného prvku umožňující komunikaci MODBUS RTU, zprovoznění a montáž</t>
  </si>
  <si>
    <t>Venkovní kondenzační jednotka, Qch=3,5 kW, celoroční provoz, autorestart, chladivo R32, izolace do venkovního prostředí (odolné proti UV záření), maximální převýšení 15 m, maximální délka 30 m, vč. karty nebo jiného prvku umožňující komunikaci MODBUS RTU, zprovoznění a montáž</t>
  </si>
  <si>
    <t>Nástěnná jednotka, Qch=3,5 kW, čerpadlo kondenzátu (sifon pro odvod kondenzátu dodávka ZTI), infra ovladač, komunikační kit, ovladač, vč. karty nebo jiného prvku umožňující komunikaci MODBUS RTU, zprovoznění a montáž</t>
  </si>
  <si>
    <t>Venkovní kondenzační jednotka, Qch=9,5 kW, celoroční provoz, autorestart, chladivo R32, izolace do venkovního prostředí (odolné proti UV záření), maximální převýšení 30 m, maximální délka 85 m, vč. karty nebo jiného prvku umožňující komunikaci MODBUS RTU, zprovoznění a montáž</t>
  </si>
  <si>
    <t>Nástěnná jednotka, Qch=9,5 kW, čerpadlo kondenzátu (sifon pro odvod kondenzátu dodávka ZTI), infra ovladač, komunikační kit, ovladač, vč. karty nebo jiného prvku umožňující komunikaci MODBUS RTU, zprovoznění a montáž</t>
  </si>
  <si>
    <t>96.01</t>
  </si>
  <si>
    <t>Radiální odvodní střešní ventilátor, venkovní provedení (IP44), plynulá regulace otáček (EC), 700 m3/h, 300 Pa; motor s vestavěnými tepelnými kontakty, rychloupínací spona 2x, včetně montáže, zařízení splňuje nařízení o ecodesignu platné od 1.1.2018</t>
  </si>
  <si>
    <t>96.01.04.01</t>
  </si>
  <si>
    <t>96.01.04.02</t>
  </si>
  <si>
    <t>96.01.09.01</t>
  </si>
  <si>
    <t>Tlumič hluku kulisový 200x600x750; provedení z pozinkového plechu a výplň z minerální plsti zavařené ve fólii a kryté děrovaným plechem; vč. montáže; celková šířka tlumiče 600 mm; včetně dodávky opláštění potrubí; vykázaný počet kulis hluku  2</t>
  </si>
  <si>
    <t>96.01.40.01</t>
  </si>
  <si>
    <t>96.01.40.02</t>
  </si>
  <si>
    <t>96.01.40.03</t>
  </si>
  <si>
    <t>96.01.41.01</t>
  </si>
  <si>
    <t>96.01.43.01</t>
  </si>
  <si>
    <t>96.01.44.01</t>
  </si>
  <si>
    <t>96.02</t>
  </si>
  <si>
    <t>96.02.09.01</t>
  </si>
  <si>
    <t>96.02.40.01</t>
  </si>
  <si>
    <t>96.02.40.02</t>
  </si>
  <si>
    <t>96.02.41.01</t>
  </si>
  <si>
    <t>96.02.44.01</t>
  </si>
  <si>
    <t>Tlumič hluku kulisový 100x800x2000; provedení z pozinkového plechu a výplň z minerální plsti zavařené ve fólii a kryté děrovaným plechem; vč. montáže; celková šířka tlumiče 10500 mm; včetně dodávky opláštění potrubí; vykázaný počet kulis hluku  26</t>
  </si>
  <si>
    <t>Tlumič hluku kulisový 200x1000x1500; provedení z pozinkového plechu a výplň z minerální plsti zavařené ve fólii a kryté děrovaným plechem; vč. montáže; celková šířka tlumiče 1800 mm; včetně dodávky opláštění potrubí; vykázaný počet kulis hluku  5</t>
  </si>
  <si>
    <t>Vnitřní nízkotlaká kanálová jednotka, regulace výkonu, 2-trubkové provedení, chlazení Qch=1,0 kW, teplotní spád chladící vody 8/14 °C, čerpadlo kondenzátu, dekorační panel, suchý kontakt,vč. karty nebo jiného prvku umožňující komunikaci MODBUS RTU, včetně montáže</t>
  </si>
  <si>
    <t>Vnitřní nízkotlaká kanálová jednotka, regulace výkonu, 2-trubkové provedení, chlazení Qch=3,0 kW, teplotní spád chladící vody 8/14 °C, vytápění Qt=2,0 kW, teplotní spád otopné vody 75/55 °C, čerpadlo kondenzátu, dekorační panel, kabelový ovladač, suchý kontakt,vč. karty nebo jiného prvku umožňující komunikaci MODBUS RTU, včetně montáže</t>
  </si>
  <si>
    <t>Vnitřní nízkotlaká kanálová jednotka, regulace výkonu, 2-trubkové provedení, chlazení Qch=2,9 kW, teplotní spád chladící vody 8/14 °C, vytápění Qt=2,0 kW, teplotní spád otopné vody 75/55 °C, čerpadlo kondenzátu, dekorační panel, kabelový ovladač, suchý kontakt,vč. karty nebo jiného prvku umožňující komunikaci MODBUS RTU, včetně montáže</t>
  </si>
  <si>
    <t>Vnitřní nízkotlaká kanálová jednotka, regulace výkonu, 2-trubkové provedení, chlazení Qch=2,9 kW, teplotní spád chladící vody 8/14 °C, čerpadlo kondenzátu, dekorační panel, suchý kontakt,vč. karty nebo jiného prvku umožňující komunikaci MODBUS RTU, včetně montáže</t>
  </si>
  <si>
    <t>Vnitřní nízkotlaká kanálová jednotka, regulace výkonu, 2-trubkové provedení, chlazení Qch=2,9 kW, teplotní spád chladící vody 8/14 °C, vytápění Qt=2,3 kW, teplotní spád otopné vody 75/55 °C, čerpadlo kondenzátu, dekorační panel, kabelový ovladač, suchý kontakt,vč. karty nebo jiného prvku umožňující komunikaci MODBUS RTU, včetně montáže</t>
  </si>
  <si>
    <t>Vnitřní nízkotlaká kanálová jednotka, regulace výkonu, 2-trubkové provedení, chlazení Qch=2,7 kW, teplotní spád chladící vody 8/14 °C, čerpadlo kondenzátu, dekorační panel, suchý kontakt,vč. karty nebo jiného prvku umožňující komunikaci MODBUS RTU, včetně montáže</t>
  </si>
  <si>
    <t>Vnitřní nízkotlaká kanálová jednotka, regulace výkonu, 2-trubkové provedení, chlazení Qch=2,5 kW, teplotní spád chladící vody 8/14 °C, vytápění Qt=2,3 kW, teplotní spád otopné vody 75/55 °C, čerpadlo kondenzátu, dekorační panel, kabelový ovladač, suchý kontakt,vč. karty nebo jiného prvku umožňující komunikaci MODBUS RTU, včetně montáže</t>
  </si>
  <si>
    <t>Vnitřní nízkotlaká kanálová jednotka, regulace výkonu, 2-trubkové provedení, chlazení Qch=2,4 kW, teplotní spád chladící vody 8/14 °C, vytápění Qt=3,0 kW, teplotní spád otopné vody 75/55 °C, čerpadlo kondenzátu, dekorační panel, kabelový ovladač, suchý kontakt,vč. karty nebo jiného prvku umožňující komunikaci MODBUS RTU, včetně montáže</t>
  </si>
  <si>
    <t>Vnitřní nízkotlaká kanálová jednotka, regulace výkonu, 2-trubkové provedení, chlazení Qch=2,3 kW, teplotní spád chladící vody 8/14 °C, vytápění Qt=3,0 kW, teplotní spád otopné vody 75/55 °C, čerpadlo kondenzátu, dekorační panel, kabelový ovladač, suchý kontakt,vč. karty nebo jiného prvku umožňující komunikaci MODBUS RTU, včetně montáže</t>
  </si>
  <si>
    <t>Vnitřní kazetová jednotka, regulace výkonu, 4-trubkové provedení, chlazení Qch=7,2 kW, teplotní spád chladící vody 8/14 °C, čerpadlo kondenzátu, dekorační panel, suchý kontakt,vč. karty nebo jiného prvku umožňující komunikaci MODBUS RTU, včetně montáže</t>
  </si>
  <si>
    <t>Vnitřní kazetová jednotka, regulace výkonu, 4-trubkové provedení, chlazení Qch=1,7 kW, teplotní spád chladící vody 8/14 °C, čerpadlo kondenzátu, dekorační panel, kabelový ovladač, suchý kontakt,vč. karty nebo jiného prvku umožňující komunikaci MODBUS RTU, včetně montáže</t>
  </si>
  <si>
    <t>Vnitřní nízkotlaká kanálová jednotka, regulace výkonu, 2-trubkové provedení, chlazení Qch=1,3 kW, teplotní spád chladící vody 8/14 °C, čerpadlo kondenzátu, dekorační panel, suchý kontakt,vč. karty nebo jiného prvku umožňující komunikaci MODBUS RTU, včetně montáže</t>
  </si>
  <si>
    <t>Vnitřní nízkotlaká kanálová jednotka, regulace výkonu, 2-trubkové provedení, chlazení Qch=2,5 kW, teplotní spád chladící vody 8/14 °C, čerpadlo kondenzátu, dekorační panel, suchý kontakt,vč. karty nebo jiného prvku umožňující komunikaci MODBUS RTU, včetně montáže</t>
  </si>
  <si>
    <t>Vnitřní nízkotlaká kanálová jednotka, regulace výkonu, 2-trubkové provedení, chlazení Qch=1,5 kW, teplotní spád chladící vody 8/14 °C, čerpadlo kondenzátu, dekorační panel, suchý kontakt,vč. karty nebo jiného prvku umožňující komunikaci MODBUS RTU, včetně montáže</t>
  </si>
  <si>
    <t>Vnitřní nízkotlaká kanálová jednotka, regulace výkonu, 2-trubkové provedení, chlazení Qch=2,3 kW, teplotní spád chladící vody 8/14 °C, čerpadlo kondenzátu, dekorační panel, suchý kontakt,vč. karty nebo jiného prvku umožňující komunikaci MODBUS RTU, včetně montáže</t>
  </si>
  <si>
    <t>Vnitřní nízkotlaká kanálová jednotka, regulace výkonu, 2-trubkové provedení, chlazení Qch=1,2 kW, teplotní spád chladící vody 8/14 °C, čerpadlo kondenzátu, dekorační panel, suchý kontakt,vč. karty nebo jiného prvku umožňující komunikaci MODBUS RTU, včetně montáže</t>
  </si>
  <si>
    <t>Vnitřní nízkotlaká kanálová jednotka, regulace výkonu, 2-trubkové provedení, chlazení Qch=3,2 kW, teplotní spád chladící vody 8/14 °C, čerpadlo kondenzátu, dekorační panel, suchý kontakt,vč. karty nebo jiného prvku umožňující komunikaci MODBUS RTU, včetně montáže</t>
  </si>
  <si>
    <t>Vnitřní kazetová jednotka, regulace výkonu, 4-trubkové provedení, chlazení Qch=4,0 kW, teplotní spád chladící vody 8/14 °C, čerpadlo kondenzátu, dekorační panel, kabelový ovladač, suchý kontakt,vč. karty nebo jiného prvku umožňující komunikaci MODBUS RTU, včetně montáže</t>
  </si>
  <si>
    <t>Vnitřní nízkotlaká kanálová jednotka, regulace výkonu, 2-trubkové provedení, chlazení Qch=3,6 kW, teplotní spád chladící vody 8/14 °C, vytápění Qt=3,6 kW, teplotní spád otopné vody 75/55 °C, čerpadlo kondenzátu, dekorační panel, kabelový ovladač, suchý kontakt,vč. karty nebo jiného prvku umožňující komunikaci MODBUS RTU, včetně montáže</t>
  </si>
  <si>
    <t>Vnitřní nízkotlaká kanálová jednotka, regulace výkonu, 2-trubkové provedení, chlazení Qch=3,8 kW, teplotní spád chladící vody 8/14 °C, vytápění Qt=4,0 kW, teplotní spád otopné vody 75/55 °C, čerpadlo kondenzátu, dekorační panel, kabelový ovladač, suchý kontakt,vč. karty nebo jiného prvku umožňující komunikaci MODBUS RTU, včetně montáže</t>
  </si>
  <si>
    <t>Vnitřní nízkotlaká kanálová jednotka, regulace výkonu, 2-trubkové provedení, vytápění Qt=2,9 kW, teplotní spád otopné vody 75/55 °C, čerpadlo kondenzátu, dekorační panel, kabelový ovladač, suchý kontakt,vč. karty nebo jiného prvku umožňující komunikaci MODBUS RTU, včetně montáže</t>
  </si>
  <si>
    <t>Vnitřní nízkotlaká kanálová jednotka, regulace výkonu, 2-trubkové provedení, chlazení Qch=1,0 kW, teplotní spád chladící vody 8/14 °C, vytápění Qt=1,0 kW, teplotní spád otopné vody 75/55 °C, čerpadlo kondenzátu, dekorační panel, kabelový ovladač, suchý kontakt,vč. karty nebo jiného prvku umožňující komunikaci MODBUS RTU, včetně montáže</t>
  </si>
  <si>
    <t>Vnitřní nízkotlaká kanálová jednotka, regulace výkonu, 2-trubkové provedení, chlazení Qch=2,0 kW, teplotní spád chladící vody 8/14 °C, čerpadlo kondenzátu, dekorační panel, suchý kontakt,vč. karty nebo jiného prvku umožňující komunikaci MODBUS RTU, včetně montáže</t>
  </si>
  <si>
    <t>Vnitřní nízkotlaká kanálová jednotka, regulace výkonu, 2-trubkové provedení, chlazení Qch=1,9 kW, teplotní spád chladící vody 8/14 °C, čerpadlo kondenzátu, dekorační panel, suchý kontakt,vč. karty nebo jiného prvku umožňující komunikaci MODBUS RTU, včetně montáže</t>
  </si>
  <si>
    <t>Vnitřní nízkotlaká kanálová jednotka, regulace výkonu, 2-trubkové provedení, chlazení Qch=1,6 kW, teplotní spád chladící vody 8/14 °C, čerpadlo kondenzátu, dekorační panel, suchý kontakt,vč. karty nebo jiného prvku umožňující komunikaci MODBUS RTU, včetně montáže</t>
  </si>
  <si>
    <t>Vnitřní nízkotlaká kanálová jednotka, regulace výkonu, 2-trubkové provedení, chlazení Qch=3,1 kW, teplotní spád chladící vody 8/14 °C, čerpadlo kondenzátu, dekorační panel, suchý kontakt,vč. karty nebo jiného prvku umožňující komunikaci MODBUS RTU, včetně montáže</t>
  </si>
  <si>
    <t>Vnitřní nízkotlaká kanálová jednotka, regulace výkonu, 2-trubkové provedení, chlazení Qch=3,0 kW, teplotní spád chladící vody 8/14 °C, čerpadlo kondenzátu, dekorační panel, suchý kontakt,vč. karty nebo jiného prvku umožňující komunikaci MODBUS RTU, včetně montáže</t>
  </si>
  <si>
    <t>Vnitřní nízkotlaká kanálová jednotka, regulace výkonu, 2-trubkové provedení, chlazení Qch=4,5 kW, teplotní spád chladící vody 8/14 °C, čerpadlo kondenzátu, dekorační panel, suchý kontakt,vč. karty nebo jiného prvku umožňující komunikaci MODBUS RTU, včetně montáže</t>
  </si>
  <si>
    <t>Vnitřní nízkotlaká kanálová jednotka, regulace výkonu, 2-trubkové provedení, chlazení Qch=1,7 kW, teplotní spád chladící vody 8/14 °C, čerpadlo kondenzátu, dekorační panel, suchý kontakt,vč. karty nebo jiného prvku umožňující komunikaci MODBUS RTU, včetně montáže</t>
  </si>
  <si>
    <t>Vnitřní nízkotlaká kanálová jednotka, regulace výkonu, 2-trubkové provedení, chlazení Qch=0,9 kW, teplotní spád chladící vody 8/14 °C, čerpadlo kondenzátu, dekorační panel, suchý kontakt,vč. karty nebo jiného prvku umožňující komunikaci MODBUS RTU, včetně montáže</t>
  </si>
  <si>
    <t>Vnitřní nízkotlaká kanálová jednotka, regulace výkonu, 2-trubkové provedení, chlazení Qch=3,4 kW, teplotní spád chladící vody 8/14 °C, čerpadlo kondenzátu, dekorační panel, suchý kontakt,vč. karty nebo jiného prvku umožňující komunikaci MODBUS RTU, včetně montáže</t>
  </si>
  <si>
    <t>Vnitřní nízkotlaká kanálová jednotka, regulace výkonu, 2-trubkové provedení, chlazení Qch=2,8 kW, teplotní spád chladící vody 8/14 °C, čerpadlo kondenzátu, dekorační panel, suchý kontakt,vč. karty nebo jiného prvku umožňující komunikaci MODBUS RTU, včetně montáže</t>
  </si>
  <si>
    <t>Vnitřní nízkotlaká kanálová jednotka, regulace výkonu, 2-trubkové provedení, chlazení Qch=3,3 kW, teplotní spád chladící vody 8/14 °C, čerpadlo kondenzátu, dekorační panel, suchý kontakt,vč. karty nebo jiného prvku umožňující komunikaci MODBUS RTU, včetně montáže</t>
  </si>
  <si>
    <t>Vnitřní nízkotlaká kanálová jednotka, regulace výkonu, 2-trubkové provedení, chlazení Qch=0,5 kW, teplotní spád chladící vody 8/14 °C, čerpadlo kondenzátu, dekorační panel, suchý kontakt,vč. karty nebo jiného prvku umožňující komunikaci MODBUS RTU, včetně montáže</t>
  </si>
  <si>
    <t>Vnitřní nízkotlaká kanálová jednotka, regulace výkonu, 2-trubkové provedení, chlazení Qch=4,8 kW, teplotní spád chladící vody 8/14 °C, čerpadlo kondenzátu, dekorační panel, suchý kontakt,vč. karty nebo jiného prvku umožňující komunikaci MODBUS RTU, včetně montáže</t>
  </si>
  <si>
    <t>Vnitřní nízkotlaká kanálová jednotka, regulace výkonu, 2-trubkové provedení, chlazení Qch=5,5 kW, teplotní spád chladící vody 8/14 °C, čerpadlo kondenzátu, dekorační panel, suchý kontakt,vč. karty nebo jiného prvku umožňující komunikaci MODBUS RTU, včetně montáže</t>
  </si>
  <si>
    <t>Vnitřní nízkotlaká kanálová jednotka, regulace výkonu, 2-trubkové provedení, chlazení Qch=1,9 kW, teplotní spád chladící vody 8/14 °C, vytápění Qt=0,4 kW, teplotní spád otopné vody 75/55 °C, čerpadlo kondenzátu, dekorační panel, kabelový ovladač, suchý kontakt,vč. karty nebo jiného prvku umožňující komunikaci MODBUS RTU, včetně montáže</t>
  </si>
  <si>
    <t>Vnitřní kazetová jednotka, regulace výkonu, 4-trubkové provedení, chlazení Qch=3,1 kW, teplotní spád chladící vody 8/14 °C, vytápění Qt=1,4 kW, teplotní spád otopné vody 75/55 °C, čerpadlo kondenzátu, dekorační panel, kabelový ovladač, suchý kontakt,vč. karty nebo jiného prvku umožňující komunikaci MODBUS RTU, včetně montáže</t>
  </si>
  <si>
    <t>Vnitřní nízkotlaká kanálová jednotka, regulace výkonu, 2-trubkové provedení, chlazení Qch=1,5 kW, teplotní spád chladící vody 8/14 °C, vytápění Qt=0,5 kW, teplotní spád otopné vody 75/55 °C, čerpadlo kondenzátu, dekorační panel, kabelový ovladač, suchý kontakt,vč. karty nebo jiného prvku umožňující komunikaci MODBUS RTU, včetně montáže</t>
  </si>
  <si>
    <t>Vnitřní nízkotlaká kanálová jednotka, regulace výkonu, 2-trubkové provedení, chlazení Qch=1,1 kW, teplotní spád chladící vody 8/14 °C, čerpadlo kondenzátu, dekorační panel, suchý kontakt,vč. karty nebo jiného prvku umožňující komunikaci MODBUS RTU, včetně montáže</t>
  </si>
  <si>
    <t>Vnitřní nízkotlaká kanálová jednotka, regulace výkonu, 2-trubkové provedení, chlazení Qch=3,1 kW, teplotní spád chladící vody 8/14 °C, vytápění Qt=1,0 kW, teplotní spád otopné vody 75/55 °C, čerpadlo kondenzátu, dekorační panel, kabelový ovladač, suchý kontakt,vč. karty nebo jiného prvku umožňující komunikaci MODBUS RTU, včetně montáže</t>
  </si>
  <si>
    <t>Vnitřní nízkotlaká kanálová jednotka, regulace výkonu, 2-trubkové provedení, chlazení Qch=0,5 kW, teplotní spád chladící vody 8/14 °C, vytápění Qt=0,6 kW, teplotní spád otopné vody 75/55 °C, čerpadlo kondenzátu, dekorační panel, kabelový ovladač, suchý kontakt,vč. karty nebo jiného prvku umožňující komunikaci MODBUS RTU, včetně montáže</t>
  </si>
  <si>
    <t>Vnitřní kazetová jednotka, regulace výkonu, 4-trubkové provedení, chlazení Qch=5,7 kW, teplotní spád chladící vody 8/14 °C, vytápění Qt=3,2 kW, teplotní spád otopné vody 75/55 °C, čerpadlo kondenzátu, dekorační panel, kabelový ovladač, suchý kontakt,vč. karty nebo jiného prvku umožňující komunikaci MODBUS RTU, včetně montáže</t>
  </si>
  <si>
    <t>Vnitřní kazetová jednotka, regulace výkonu, 4-trubkové provedení, chlazení Qch=5,7 kW, teplotní spád chladící vody 8/14 °C, čerpadlo kondenzátu, dekorační panel, kabelový ovladač, suchý kontakt,vč. karty nebo jiného prvku umožňující komunikaci MODBUS RTU, včetně montáže</t>
  </si>
  <si>
    <t>Vnitřní kazetová jednotka, regulace výkonu, 4-trubkové provedení, chlazení Qch=3,5 kW, teplotní spád chladící vody 8/14 °C, vytápění Qt=3,2 kW, teplotní spád otopné vody 75/55 °C, čerpadlo kondenzátu, dekorační panel, kabelový ovladač, suchý kontakt,vč. karty nebo jiného prvku umožňující komunikaci MODBUS RTU, včetně montáže</t>
  </si>
  <si>
    <t>Vnitřní kazetová jednotka, regulace výkonu, 4-trubkové provedení, chlazení Qch=3,5 kW, teplotní spád chladící vody 8/14 °C, čerpadlo kondenzátu, dekorační panel, kabelový ovladač, suchý kontakt,vč. karty nebo jiného prvku umožňující komunikaci MODBUS RTU, včetně montáže</t>
  </si>
  <si>
    <t>Vnitřní kazetová jednotka, regulace výkonu, 4-trubkové provedení, chlazení Qch=3,5 kW, teplotní spád chladící vody 8/14 °C, vytápění Qt=3,3 kW, teplotní spád otopné vody 75/55 °C, čerpadlo kondenzátu, dekorační panel, kabelový ovladač, suchý kontakt,vč. karty nebo jiného prvku umožňující komunikaci MODBUS RTU, včetně montáže</t>
  </si>
  <si>
    <t>Dopravna materiálu</t>
  </si>
  <si>
    <t>Přesun hmot</t>
  </si>
  <si>
    <t>Montážní plošiny a lešení</t>
  </si>
  <si>
    <t>Jeřáb</t>
  </si>
  <si>
    <t>Přípaltek za ztíženou montáž ve stupačkách vč. zajištění nezbytných opatření a mechanismů</t>
  </si>
  <si>
    <t>Doprojektování tras potrubí na základě doplňkového stavebního průzkumu a koordinací, zaměření potrubí před objednáním</t>
  </si>
  <si>
    <t>999.36</t>
  </si>
  <si>
    <t>999.37</t>
  </si>
  <si>
    <t>999.38</t>
  </si>
  <si>
    <t>999.39</t>
  </si>
  <si>
    <t>999.40</t>
  </si>
  <si>
    <t>999.41</t>
  </si>
  <si>
    <t>999.42</t>
  </si>
  <si>
    <t>Zakrývání vzduchotechnického potrubí a všech prvků po skončení směny</t>
  </si>
  <si>
    <t>999.43</t>
  </si>
  <si>
    <t>Olověné plechy 0,6mm pro akustické krytí prostupů -  stěny + krytí kolem potrubí viz. detail  v dokumentaci D.1.1.001b Stavební akustika</t>
  </si>
  <si>
    <t>999.44</t>
  </si>
  <si>
    <t>Tazus – obdržení kladného vyjádření k protipožárně akustické ucpávce pro stavbu JKC (specifikace dané ucpávky viz. dokumentace D.1.1.001b Stavební akustika) pro profesi ÚT, VZT, ZTI, CHL</t>
  </si>
  <si>
    <t>Díl:</t>
  </si>
  <si>
    <t>1</t>
  </si>
  <si>
    <t>Zar.č.1 - Koncertní síň</t>
  </si>
  <si>
    <t>2</t>
  </si>
  <si>
    <t>Zar.č.2 - Koncertní síň</t>
  </si>
  <si>
    <t>Celkem za</t>
  </si>
  <si>
    <t>3</t>
  </si>
  <si>
    <t>Zar.č.3 - Koncertní síň</t>
  </si>
  <si>
    <t>4</t>
  </si>
  <si>
    <t>Zar.č.4 - Foyer</t>
  </si>
  <si>
    <t>5</t>
  </si>
  <si>
    <t>Zar.č.5 - Zázemí foyer</t>
  </si>
  <si>
    <t>6</t>
  </si>
  <si>
    <t>Zar.č.6 - Hygienické prostory foyer</t>
  </si>
  <si>
    <t>7</t>
  </si>
  <si>
    <t>Zar.č.7 - Vstupní hala</t>
  </si>
  <si>
    <t>8</t>
  </si>
  <si>
    <t>Zar.č.8 - Hygienické prostory vstupní hala</t>
  </si>
  <si>
    <t>9</t>
  </si>
  <si>
    <t>Zar.č.9 - Zkušebny a šatny</t>
  </si>
  <si>
    <t>10</t>
  </si>
  <si>
    <t>Zar.č.10 - Restaurace</t>
  </si>
  <si>
    <t>11</t>
  </si>
  <si>
    <t>Zar.č.11 - Přípravna restaurace</t>
  </si>
  <si>
    <t>14</t>
  </si>
  <si>
    <t>Zar.č.14 - Kantýna</t>
  </si>
  <si>
    <t>15</t>
  </si>
  <si>
    <t>Zar.č.15 - Přípravna kantýna</t>
  </si>
  <si>
    <t>17</t>
  </si>
  <si>
    <t>Zar.č.17 - Klimatizovaný sklad</t>
  </si>
  <si>
    <t>18</t>
  </si>
  <si>
    <t>Zar.č.18 - Security</t>
  </si>
  <si>
    <t>19</t>
  </si>
  <si>
    <t>Zar.č.19 - Sklad odpadu</t>
  </si>
  <si>
    <t>20</t>
  </si>
  <si>
    <t>Zar.č.20 - Sklad transportních beden</t>
  </si>
  <si>
    <t>21</t>
  </si>
  <si>
    <t>Zar.č.21 - Varhany - odvod vzduchu</t>
  </si>
  <si>
    <t>23</t>
  </si>
  <si>
    <t>Zar.č.23 - Sklad elektroúdržby</t>
  </si>
  <si>
    <t>24</t>
  </si>
  <si>
    <t>Zar.č.24 - Rozvodna jevištního osvětlení 6.20b</t>
  </si>
  <si>
    <t>25</t>
  </si>
  <si>
    <t>Zar.č.25 - Rozvodna jevištního osvětlení 6.09b</t>
  </si>
  <si>
    <t>33</t>
  </si>
  <si>
    <t>Zar.č.33 - Strojovna chlazení</t>
  </si>
  <si>
    <t>34</t>
  </si>
  <si>
    <t>Zar.č.34 - Havarijní větrání strojovny chlazení</t>
  </si>
  <si>
    <t>45</t>
  </si>
  <si>
    <t>Zar.č.45 - Větrání strojovny VZT 1</t>
  </si>
  <si>
    <t>46</t>
  </si>
  <si>
    <t>Zar.č.46 - Větrání strojovny VZT 2</t>
  </si>
  <si>
    <t>51</t>
  </si>
  <si>
    <t>Zar.č.51 - chráněná úniková cesta B1</t>
  </si>
  <si>
    <t>52</t>
  </si>
  <si>
    <t>Zar.č.52 - chráněná úniková cesta B2</t>
  </si>
  <si>
    <t>53</t>
  </si>
  <si>
    <t>Zar.č.53 - chráněná úniková cesta B3</t>
  </si>
  <si>
    <t>54</t>
  </si>
  <si>
    <t>Zar.č.54 - chráněná úniková cesta B4</t>
  </si>
  <si>
    <t>55</t>
  </si>
  <si>
    <t>Zar.č.55 - evakuační výtah</t>
  </si>
  <si>
    <t>56</t>
  </si>
  <si>
    <t>Zar.č.56 - evakuační výtah</t>
  </si>
  <si>
    <t>61</t>
  </si>
  <si>
    <t>Zař.č.61-80 Chlazení SPLIT</t>
  </si>
  <si>
    <t>98</t>
  </si>
  <si>
    <t>Zar.č.98 - Diesel</t>
  </si>
  <si>
    <t>96</t>
  </si>
  <si>
    <t>Zar.č.96 - Větrání zdvojených fasád</t>
  </si>
  <si>
    <t>97</t>
  </si>
  <si>
    <t>Zar.č.97 - Rozvodna VN</t>
  </si>
  <si>
    <t>99</t>
  </si>
  <si>
    <t>Zar.č.99 - Přirozené větrání výtahů</t>
  </si>
  <si>
    <t>101</t>
  </si>
  <si>
    <t>Zar.č.101 - Vzduchová clona - Vstupní hala</t>
  </si>
  <si>
    <t>150</t>
  </si>
  <si>
    <t>Zar.č.150 - Fan-coil</t>
  </si>
  <si>
    <t>999</t>
  </si>
  <si>
    <t>999 - Ostatní</t>
  </si>
  <si>
    <t>Dotěsnění prostupu atestovanou protipožární obložkou a tmelem vč. štítku 
Výchozí revize vč. vystavení evidenčního štítku založení knihy požárních elementů</t>
  </si>
  <si>
    <t>Regulační klapka těsná 900x560; se servopohonem 230V s pružinou (s havarijní funkcí); vč. montáže</t>
  </si>
  <si>
    <t>Regulační klapka těsná 1100x500; se servopohonem 230Vs pružinou (s havarijní funkcí); vč. montáže</t>
  </si>
  <si>
    <t>Regulační klapka těsná 710x710; se servopohonem 230Vs pružinou (s havarijní funkcí); vč. montáže</t>
  </si>
  <si>
    <t>Regulační klapka těsná 1250x1000; se servopohonem 230Vs pružinou (s havarijní funkcí); vč. montáže</t>
  </si>
  <si>
    <t>Regulační klapka těsná 710x710; se servopohonem 230V s pružinou (s havarijní funkcí); vč. montáže</t>
  </si>
  <si>
    <t>Regulační klapka těsná DN355; se servopohonem 230V s pružinou (s havarijní funkcí); vč. montáže</t>
  </si>
  <si>
    <t>Regulační klapka těsná DN250; se servopohonem 230V s pružinou (s havarijní funkcí); vč. montáže</t>
  </si>
  <si>
    <t>Regulační klapka těsná 315x315; se servopohonem 230V s pružinou (s havarijní funkcí); vč. montáže</t>
  </si>
  <si>
    <t>Regulační klapka těsná DN225; se servopohonem 230V s pružinou (s havarijní funkcí); vč. montáže</t>
  </si>
  <si>
    <t>Protipožární Akustická ucpávka včetně dvou pružných manžet  do obvodu 2000 - specifikace dané ucpávky viz. dokumentace D.1.1.001b Stavební akustika (Detaily pro akustickou odolnost v prostupech s požárními požadavky),dle požadavku generálního projektanta</t>
  </si>
  <si>
    <t>Protipožární Akustická ucpávka včetně dvou pružných manžet  do obvodu 3000 - specifikace dané ucpávky viz. dokumentace D.1.1.001b Stavební akustika (Detaily pro akustickou odolnost v prostupech s požárními požadavky),dle požadavku generálního projektanta</t>
  </si>
  <si>
    <t>Akustická ucpávka včetně dvou pružných manžet do obvodu 2000 - specifikace dané ucpávky viz. dokumentace D.1.1.001b Stavební akustika (Detaily pro akustickou odolnost v prostupech s požárními požadavky),dle požadavku generálního projektanta</t>
  </si>
  <si>
    <t>Akustická ucpávka včetně dvou pružných manžet do obvodu 3000 - specifikace dané ucpávky viz. dokumentace D.1.1.001b Stavební akustika (Detaily pro akustickou odolnost v prostupech s požárními požadavky),dle požadavku generálního projektanta</t>
  </si>
  <si>
    <t>Akustická ucpávka včetně dvou pružných manžet do obvodu 4000 - specifikace dané ucpávky viz. dokumentace D.1.1.001b Stavební akustika (Detaily pro akustickou odolnost v prostupech s požárními požadavky),dle požadavku generálního projektanta</t>
  </si>
  <si>
    <t>Protipožární Akustická ucpávka včetně dvou pružných manžet  do obvodu 1000 - specifikace dané ucpávky viz. dokumentace D.1.1.001b Stavební akustika (Detaily pro akustickou odolnost v prostupech s požárními požadavky),dle požadavku generálního projektanta</t>
  </si>
  <si>
    <t>Akustická ucpávka včetně dvou pružných manžet do obvodu 1000 - specifikace dané ucpávky viz. dokumentace D.1.1.001b Stavební akustika (Detaily pro akustickou odolnost v prostupech s požárními požadavky),dle požadavku generálního projektanta</t>
  </si>
  <si>
    <t>Akustická ucpávka včetně dvou pružných manžet DN 160 - specifikace dané ucpávky viz. dokumentace D.1.1.001b Stavební akustika (Detaily pro akustickou odolnost v prostupech s požárními požadavky),dle požadavku generálního projektanta</t>
  </si>
  <si>
    <t>Protipožární Akustická ucpávka včetně dvou pružných manžet  DN 160 - specifikace dané ucpávky viz. dokumentace D.1.1.001b Stavební akustika (Detaily pro akustickou odolnost v prostupech s požárními požadavky),dle požadavku generálního projektanta</t>
  </si>
  <si>
    <t>Protipožární Akustická ucpávka včetně dvou pružných manžet  DN 250 - specifikace dané ucpávky viz. dokumentace D.1.1.001b Stavební akustika (Detaily pro akustickou odolnost v prostupech s požárními požadavky),dle požadavku generálního projektanta</t>
  </si>
  <si>
    <t>Akustická ucpávka včetně dvou pružných manžet DN 250 - specifikace dané ucpávky viz. dokumentace D.1.1.001b Stavební akustika (Detaily pro akustickou odolnost v prostupech s požárními požadavky),dle požadavku generálního projektanta</t>
  </si>
  <si>
    <t>D1.4.C.005</t>
  </si>
  <si>
    <t>Výkaz výměr</t>
  </si>
  <si>
    <t>Rovné potrubí a tvarovky, čtyřhranného průřezu z předizolovaného panelu Hydrotec P3, do obvodu 1500/30% tvar. dílů. Nezávisle na velikosti průřezu exteriérní panel 30 mm šířky, 80/80 mikronů s hliníkovým povrchem - hladký/vzorkovaný. Hustota izolační pěny 45kg/m³, tepelná vodivost λ=0,022 W/m°K, třída vzduchotěsnosti „C”. Dodaný s doplňky, sestavený na komplet,  včetně veškerého příslušenství, výztuh a kotvícího systému. Spojováno skrytým hliníkovým profilem. Statický tlak systému až 1500 Pa.</t>
  </si>
  <si>
    <t>Rovné potrubí a tvarovky, čtyřhranného průřezu z předizolovaného panelu Hydrotec P3, do obvodu 7200/30% tvar. dílů. Nezávisle na velikosti průřezu exteriérní panel 30 mm šířky, 80/80 mikronů s hliníkovým povrchem - hladký/vzorkovaný. Hustota izolační pěny 45kg/m³, tepelná vodivost λ=0,022 W/m°K, třída vzduchotěsnosti „C”. Dodaný s doplňky, sestavený na komplet,  včetně veškerého příslušenství, výztuh a kotvícího systému. Spojováno skrytým hliníkovým profilem. Statický tlak systému až 1500 Pa.</t>
  </si>
  <si>
    <t>1.01.40.12</t>
  </si>
  <si>
    <t>1.01.49.01</t>
  </si>
  <si>
    <t>Akustické kolena pro účely tlumení hluku, pozinkovaný plech tvoří vnější vrstvu akustického kolena a vnitřní strana je opatřena tkaninou ze skelných vláken. Mezi tkaninou ze skelných vláken a pozinkovaným plechem je vnitřní izolační vrstva o tloušťce minimálně 50 mm</t>
  </si>
  <si>
    <t>2.01.40.19</t>
  </si>
  <si>
    <t>2.01.40.20</t>
  </si>
  <si>
    <t>2.01.49.01</t>
  </si>
  <si>
    <t>3.01.49.01</t>
  </si>
  <si>
    <t>4.01.40.13</t>
  </si>
  <si>
    <t>Výkaz výměr II.ETAPA</t>
  </si>
  <si>
    <t>Protipožární systém z čedičové vlny na vyztužené Al fólii (Typu B); reakce na oheň A1; EI15; vč. montáže</t>
  </si>
  <si>
    <t>Protipožární systém z čedičové vlny na vyztužené Al fólii (Typu B); reakce na oheň A1; EI90; vč. montáže</t>
  </si>
  <si>
    <t>Protipožární systém z čedičové vlny na vyztužené Al fólii (Typu B); reakce na oheň A1; EI60; vč. montáže</t>
  </si>
  <si>
    <t>Protipožární systém z čedičové vlny na vyztužené Al fólii (Typu B); reakce na oheň A1; EI30; vč. montáže</t>
  </si>
  <si>
    <t>Protipožární systém z čedičové vlny na vyztužené Al fólii (Typu B); reakce na oheň A1; EI45; vč. montáže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</si>
</sst>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name val="Arial CE"/>
      <family val="2"/>
    </font>
    <font>
      <sz val="10"/>
      <name val="Arial"/>
      <family val="2"/>
    </font>
    <font>
      <b/>
      <sz val="14"/>
      <name val="Arial"/>
      <family val="2"/>
    </font>
    <font>
      <b/>
      <sz val="10"/>
      <name val="Arial"/>
      <family val="2"/>
    </font>
    <font>
      <sz val="9"/>
      <name val="Arial"/>
      <family val="2"/>
    </font>
    <font>
      <b/>
      <sz val="10"/>
      <name val="Arial CE"/>
      <family val="2"/>
    </font>
    <font>
      <sz val="9"/>
      <name val="Arial CE"/>
      <family val="2"/>
    </font>
    <font>
      <b/>
      <u val="single"/>
      <sz val="12"/>
      <name val="Arial"/>
      <family val="2"/>
    </font>
    <font>
      <b/>
      <u val="single"/>
      <sz val="10"/>
      <name val="Arial"/>
      <family val="2"/>
    </font>
    <font>
      <u val="single"/>
      <sz val="10"/>
      <name val="Arial"/>
      <family val="2"/>
    </font>
    <font>
      <i/>
      <sz val="10"/>
      <name val="Arial"/>
      <family val="2"/>
    </font>
    <font>
      <sz val="8"/>
      <name val="Arial CE"/>
      <family val="2"/>
    </font>
    <font>
      <b/>
      <i/>
      <sz val="10"/>
      <name val="Arial"/>
      <family val="2"/>
    </font>
  </fonts>
  <fills count="3">
    <fill>
      <patternFill/>
    </fill>
    <fill>
      <patternFill patternType="gray125"/>
    </fill>
    <fill>
      <patternFill patternType="solid">
        <fgColor indexed="22"/>
        <bgColor indexed="64"/>
      </patternFill>
    </fill>
  </fills>
  <borders count="26">
    <border>
      <left/>
      <right/>
      <top/>
      <bottom/>
      <diagonal/>
    </border>
    <border>
      <left/>
      <right/>
      <top style="double"/>
      <bottom/>
    </border>
    <border>
      <left/>
      <right/>
      <top/>
      <bottom style="double"/>
    </border>
    <border>
      <left style="medium"/>
      <right/>
      <top style="medium"/>
      <bottom style="medium"/>
    </border>
    <border>
      <left/>
      <right/>
      <top style="medium"/>
      <bottom style="medium"/>
    </border>
    <border>
      <left/>
      <right style="medium"/>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right style="medium"/>
      <top/>
      <bottom/>
    </border>
    <border>
      <left style="thin"/>
      <right/>
      <top style="double"/>
      <bottom/>
    </border>
    <border>
      <left/>
      <right style="double"/>
      <top style="double"/>
      <bottom/>
    </border>
    <border>
      <left style="thin"/>
      <right style="thin"/>
      <top style="thin"/>
      <bottom style="thin"/>
    </border>
    <border>
      <left/>
      <right style="thin"/>
      <top style="thin"/>
      <bottom style="thin"/>
    </border>
    <border>
      <left style="medium"/>
      <right/>
      <top/>
      <bottom/>
    </border>
    <border>
      <left/>
      <right style="thin"/>
      <top/>
      <bottom/>
    </border>
    <border>
      <left style="thin"/>
      <right style="thin"/>
      <top/>
      <bottom/>
    </border>
    <border>
      <left style="thin"/>
      <right style="medium"/>
      <top/>
      <bottom/>
    </border>
    <border>
      <left style="thin"/>
      <right/>
      <top style="thin"/>
      <bottom style="thin"/>
    </border>
    <border>
      <left/>
      <right/>
      <top style="thin"/>
      <bottom style="thin"/>
    </border>
    <border>
      <left style="double"/>
      <right/>
      <top style="double"/>
      <bottom/>
    </border>
    <border>
      <left/>
      <right style="thin"/>
      <top style="double"/>
      <bottom/>
    </border>
    <border>
      <left style="double"/>
      <right/>
      <top/>
      <bottom style="double"/>
    </border>
    <border>
      <left/>
      <right style="thin"/>
      <top/>
      <bottom style="double"/>
    </border>
    <border>
      <left style="thin"/>
      <right/>
      <top/>
      <bottom style="double"/>
    </border>
    <border>
      <left/>
      <right style="double"/>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79">
    <xf numFmtId="0" fontId="0" fillId="0" borderId="0" xfId="0"/>
    <xf numFmtId="0" fontId="1" fillId="0" borderId="0" xfId="0" applyFont="1"/>
    <xf numFmtId="49" fontId="3" fillId="0" borderId="1" xfId="20" applyNumberFormat="1" applyFont="1" applyBorder="1">
      <alignment/>
      <protection/>
    </xf>
    <xf numFmtId="49" fontId="1" fillId="0" borderId="1" xfId="20" applyNumberFormat="1" applyFont="1" applyBorder="1">
      <alignment/>
      <protection/>
    </xf>
    <xf numFmtId="49" fontId="1" fillId="0" borderId="1" xfId="20" applyNumberFormat="1" applyFont="1" applyBorder="1" applyAlignment="1">
      <alignment horizontal="right"/>
      <protection/>
    </xf>
    <xf numFmtId="49" fontId="1" fillId="0" borderId="2" xfId="20" applyNumberFormat="1" applyFont="1" applyBorder="1">
      <alignment/>
      <protection/>
    </xf>
    <xf numFmtId="49" fontId="1" fillId="0" borderId="2" xfId="20" applyNumberFormat="1" applyFont="1" applyBorder="1" applyAlignment="1">
      <alignment horizontal="right"/>
      <protection/>
    </xf>
    <xf numFmtId="49" fontId="2" fillId="0" borderId="0" xfId="0" applyNumberFormat="1" applyFont="1" applyAlignment="1">
      <alignment horizontal="centerContinuous"/>
    </xf>
    <xf numFmtId="0" fontId="2" fillId="0" borderId="0" xfId="0" applyFont="1" applyAlignment="1">
      <alignment horizontal="centerContinuous"/>
    </xf>
    <xf numFmtId="49" fontId="3" fillId="2" borderId="3" xfId="0" applyNumberFormat="1"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4" fillId="0" borderId="0" xfId="0" applyFont="1"/>
    <xf numFmtId="3" fontId="1" fillId="0" borderId="9" xfId="0" applyNumberFormat="1" applyFont="1" applyBorder="1"/>
    <xf numFmtId="0" fontId="3" fillId="2" borderId="3" xfId="0" applyFont="1" applyFill="1" applyBorder="1"/>
    <xf numFmtId="0" fontId="3" fillId="2" borderId="4" xfId="0" applyFont="1" applyFill="1" applyBorder="1"/>
    <xf numFmtId="3" fontId="3" fillId="2" borderId="5" xfId="0" applyNumberFormat="1" applyFont="1" applyFill="1" applyBorder="1"/>
    <xf numFmtId="3" fontId="3" fillId="2" borderId="6" xfId="0" applyNumberFormat="1" applyFont="1" applyFill="1" applyBorder="1"/>
    <xf numFmtId="3" fontId="3" fillId="2" borderId="7" xfId="0" applyNumberFormat="1" applyFont="1" applyFill="1" applyBorder="1"/>
    <xf numFmtId="3" fontId="3" fillId="2" borderId="8" xfId="0" applyNumberFormat="1" applyFont="1" applyFill="1" applyBorder="1"/>
    <xf numFmtId="0" fontId="5" fillId="0" borderId="0" xfId="0" applyFont="1"/>
    <xf numFmtId="3" fontId="6" fillId="0" borderId="0" xfId="0" applyNumberFormat="1" applyFont="1"/>
    <xf numFmtId="4" fontId="6" fillId="0" borderId="0" xfId="0" applyNumberFormat="1" applyFont="1"/>
    <xf numFmtId="4" fontId="0" fillId="0" borderId="0" xfId="0" applyNumberFormat="1"/>
    <xf numFmtId="0" fontId="0" fillId="0" borderId="0" xfId="20">
      <alignment/>
      <protection/>
    </xf>
    <xf numFmtId="0" fontId="1" fillId="0" borderId="0" xfId="20" applyFont="1">
      <alignment/>
      <protection/>
    </xf>
    <xf numFmtId="0" fontId="9" fillId="0" borderId="0" xfId="20" applyFont="1" applyAlignment="1">
      <alignment horizontal="centerContinuous"/>
      <protection/>
    </xf>
    <xf numFmtId="0" fontId="9" fillId="0" borderId="0" xfId="20" applyFont="1" applyAlignment="1">
      <alignment horizontal="right"/>
      <protection/>
    </xf>
    <xf numFmtId="0" fontId="1" fillId="0" borderId="1" xfId="20" applyFont="1" applyBorder="1">
      <alignment/>
      <protection/>
    </xf>
    <xf numFmtId="0" fontId="4" fillId="0" borderId="10" xfId="20" applyFont="1" applyBorder="1" applyAlignment="1">
      <alignment horizontal="right"/>
      <protection/>
    </xf>
    <xf numFmtId="49" fontId="1" fillId="0" borderId="1" xfId="20" applyNumberFormat="1" applyFont="1" applyBorder="1" applyAlignment="1">
      <alignment horizontal="left"/>
      <protection/>
    </xf>
    <xf numFmtId="0" fontId="1" fillId="0" borderId="11" xfId="20" applyFont="1" applyBorder="1">
      <alignment/>
      <protection/>
    </xf>
    <xf numFmtId="0" fontId="1" fillId="0" borderId="2" xfId="20" applyFont="1" applyBorder="1">
      <alignment/>
      <protection/>
    </xf>
    <xf numFmtId="49" fontId="4" fillId="2" borderId="12" xfId="20" applyNumberFormat="1" applyFont="1" applyFill="1" applyBorder="1">
      <alignment/>
      <protection/>
    </xf>
    <xf numFmtId="0" fontId="4" fillId="2" borderId="13" xfId="20" applyFont="1" applyFill="1" applyBorder="1" applyAlignment="1">
      <alignment horizontal="center"/>
      <protection/>
    </xf>
    <xf numFmtId="0" fontId="4" fillId="2" borderId="12" xfId="20" applyFont="1" applyFill="1" applyBorder="1" applyAlignment="1">
      <alignment horizontal="center"/>
      <protection/>
    </xf>
    <xf numFmtId="0" fontId="0" fillId="0" borderId="0" xfId="20" applyAlignment="1">
      <alignment horizontal="right"/>
      <protection/>
    </xf>
    <xf numFmtId="49" fontId="4" fillId="0" borderId="14" xfId="0" applyNumberFormat="1" applyFont="1" applyBorder="1"/>
    <xf numFmtId="3" fontId="1" fillId="0" borderId="15" xfId="0" applyNumberFormat="1" applyFont="1" applyBorder="1"/>
    <xf numFmtId="3" fontId="1" fillId="0" borderId="16" xfId="0" applyNumberFormat="1" applyFont="1" applyBorder="1"/>
    <xf numFmtId="3" fontId="1" fillId="0" borderId="17" xfId="0" applyNumberFormat="1" applyFont="1" applyBorder="1"/>
    <xf numFmtId="49" fontId="8" fillId="0" borderId="0" xfId="20" applyNumberFormat="1" applyFont="1" applyAlignment="1">
      <alignment horizontal="centerContinuous"/>
      <protection/>
    </xf>
    <xf numFmtId="49" fontId="4" fillId="2" borderId="13" xfId="20" applyNumberFormat="1" applyFont="1" applyFill="1" applyBorder="1" applyAlignment="1">
      <alignment horizontal="center"/>
      <protection/>
    </xf>
    <xf numFmtId="49" fontId="0" fillId="0" borderId="0" xfId="20" applyNumberFormat="1">
      <alignment/>
      <protection/>
    </xf>
    <xf numFmtId="49" fontId="3" fillId="0" borderId="2" xfId="20" applyNumberFormat="1" applyFont="1" applyBorder="1">
      <alignment/>
      <protection/>
    </xf>
    <xf numFmtId="0" fontId="0" fillId="0" borderId="12" xfId="20" applyBorder="1">
      <alignment/>
      <protection/>
    </xf>
    <xf numFmtId="49" fontId="0" fillId="0" borderId="12" xfId="20" applyNumberFormat="1" applyBorder="1">
      <alignment/>
      <protection/>
    </xf>
    <xf numFmtId="0" fontId="9" fillId="0" borderId="0" xfId="20" applyFont="1" applyAlignment="1">
      <alignment horizontal="centerContinuous" wrapText="1"/>
      <protection/>
    </xf>
    <xf numFmtId="49" fontId="3" fillId="0" borderId="1" xfId="20" applyNumberFormat="1" applyFont="1" applyBorder="1" applyAlignment="1">
      <alignment wrapText="1"/>
      <protection/>
    </xf>
    <xf numFmtId="49" fontId="3" fillId="0" borderId="2" xfId="20" applyNumberFormat="1" applyFont="1" applyBorder="1" applyAlignment="1">
      <alignment wrapText="1"/>
      <protection/>
    </xf>
    <xf numFmtId="0" fontId="4" fillId="2" borderId="13" xfId="20" applyFont="1" applyFill="1" applyBorder="1" applyAlignment="1">
      <alignment horizontal="center" wrapText="1"/>
      <protection/>
    </xf>
    <xf numFmtId="0" fontId="0" fillId="0" borderId="12" xfId="20" applyBorder="1" applyAlignment="1">
      <alignment wrapText="1"/>
      <protection/>
    </xf>
    <xf numFmtId="0" fontId="0" fillId="0" borderId="0" xfId="20" applyAlignment="1">
      <alignment wrapText="1"/>
      <protection/>
    </xf>
    <xf numFmtId="0" fontId="0" fillId="0" borderId="12" xfId="20" applyBorder="1" applyAlignment="1">
      <alignment horizontal="right"/>
      <protection/>
    </xf>
    <xf numFmtId="0" fontId="3" fillId="0" borderId="16" xfId="20" applyFont="1" applyBorder="1" applyAlignment="1">
      <alignment horizontal="center"/>
      <protection/>
    </xf>
    <xf numFmtId="49" fontId="3" fillId="0" borderId="16" xfId="20" applyNumberFormat="1" applyFont="1" applyBorder="1" applyAlignment="1">
      <alignment horizontal="left"/>
      <protection/>
    </xf>
    <xf numFmtId="0" fontId="3" fillId="0" borderId="18" xfId="20" applyFont="1" applyBorder="1" applyAlignment="1">
      <alignment wrapText="1"/>
      <protection/>
    </xf>
    <xf numFmtId="0" fontId="1" fillId="0" borderId="19" xfId="20" applyFont="1" applyBorder="1" applyAlignment="1">
      <alignment horizontal="center"/>
      <protection/>
    </xf>
    <xf numFmtId="0" fontId="1" fillId="0" borderId="19" xfId="20" applyFont="1" applyBorder="1" applyAlignment="1">
      <alignment horizontal="right"/>
      <protection/>
    </xf>
    <xf numFmtId="0" fontId="1" fillId="0" borderId="13" xfId="20" applyFont="1" applyBorder="1">
      <alignment/>
      <protection/>
    </xf>
    <xf numFmtId="0" fontId="1" fillId="2" borderId="12" xfId="20" applyFont="1" applyFill="1" applyBorder="1" applyAlignment="1">
      <alignment horizontal="center"/>
      <protection/>
    </xf>
    <xf numFmtId="49" fontId="12" fillId="2" borderId="12" xfId="20" applyNumberFormat="1" applyFont="1" applyFill="1" applyBorder="1" applyAlignment="1">
      <alignment horizontal="left"/>
      <protection/>
    </xf>
    <xf numFmtId="0" fontId="12" fillId="2" borderId="18" xfId="20" applyFont="1" applyFill="1" applyBorder="1" applyAlignment="1">
      <alignment wrapText="1"/>
      <protection/>
    </xf>
    <xf numFmtId="0" fontId="1" fillId="2" borderId="19" xfId="20" applyFont="1" applyFill="1" applyBorder="1" applyAlignment="1">
      <alignment horizontal="center"/>
      <protection/>
    </xf>
    <xf numFmtId="4" fontId="1" fillId="2" borderId="19" xfId="20" applyNumberFormat="1" applyFont="1" applyFill="1" applyBorder="1" applyAlignment="1">
      <alignment horizontal="right"/>
      <protection/>
    </xf>
    <xf numFmtId="4" fontId="1" fillId="2" borderId="13" xfId="20" applyNumberFormat="1" applyFont="1" applyFill="1" applyBorder="1" applyAlignment="1">
      <alignment horizontal="right"/>
      <protection/>
    </xf>
    <xf numFmtId="4" fontId="3" fillId="2" borderId="12" xfId="20" applyNumberFormat="1" applyFont="1" applyFill="1" applyBorder="1">
      <alignment/>
      <protection/>
    </xf>
    <xf numFmtId="0" fontId="1" fillId="0" borderId="20" xfId="20" applyFont="1" applyBorder="1" applyAlignment="1">
      <alignment horizontal="center"/>
      <protection/>
    </xf>
    <xf numFmtId="0" fontId="1" fillId="0" borderId="21" xfId="20" applyFont="1" applyBorder="1" applyAlignment="1">
      <alignment horizontal="center"/>
      <protection/>
    </xf>
    <xf numFmtId="0" fontId="1" fillId="0" borderId="22" xfId="20" applyFont="1" applyBorder="1" applyAlignment="1">
      <alignment horizontal="center"/>
      <protection/>
    </xf>
    <xf numFmtId="0" fontId="1" fillId="0" borderId="23" xfId="20" applyFont="1" applyBorder="1" applyAlignment="1">
      <alignment horizontal="center"/>
      <protection/>
    </xf>
    <xf numFmtId="0" fontId="10" fillId="0" borderId="24" xfId="20" applyFont="1" applyBorder="1" applyAlignment="1">
      <alignment horizontal="center" shrinkToFit="1"/>
      <protection/>
    </xf>
    <xf numFmtId="0" fontId="10" fillId="0" borderId="2" xfId="20" applyFont="1" applyBorder="1" applyAlignment="1">
      <alignment horizontal="center" shrinkToFit="1"/>
      <protection/>
    </xf>
    <xf numFmtId="0" fontId="10" fillId="0" borderId="25" xfId="20" applyFont="1" applyBorder="1" applyAlignment="1">
      <alignment horizontal="center" shrinkToFit="1"/>
      <protection/>
    </xf>
    <xf numFmtId="0" fontId="7" fillId="0" borderId="0" xfId="20" applyFont="1" applyAlignment="1">
      <alignment horizontal="center"/>
      <protection/>
    </xf>
    <xf numFmtId="49" fontId="1" fillId="0" borderId="22" xfId="20" applyNumberFormat="1" applyFont="1" applyBorder="1" applyAlignment="1">
      <alignment horizontal="center"/>
      <protection/>
    </xf>
  </cellXfs>
  <cellStyles count="7">
    <cellStyle name="Normal" xfId="0"/>
    <cellStyle name="Percent" xfId="15"/>
    <cellStyle name="Currency" xfId="16"/>
    <cellStyle name="Currency [0]" xfId="17"/>
    <cellStyle name="Comma" xfId="18"/>
    <cellStyle name="Comma [0]" xfId="19"/>
    <cellStyle name="normální_POL.XLS"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8"/>
  <sheetViews>
    <sheetView workbookViewId="0" topLeftCell="A1">
      <selection activeCell="C20" sqref="C20"/>
    </sheetView>
  </sheetViews>
  <sheetFormatPr defaultColWidth="9.00390625" defaultRowHeight="12.75"/>
  <cols>
    <col min="1" max="1" width="5.875" style="0" customWidth="1"/>
    <col min="2" max="2" width="6.125" style="0" customWidth="1"/>
    <col min="3" max="3" width="11.375" style="0" customWidth="1"/>
    <col min="4" max="4" width="15.875" style="0" customWidth="1"/>
    <col min="5" max="5" width="11.25390625" style="0" customWidth="1"/>
    <col min="6" max="6" width="10.875" style="0" customWidth="1"/>
    <col min="7" max="7" width="11.00390625" style="0" customWidth="1"/>
    <col min="8" max="8" width="11.125" style="0" customWidth="1"/>
    <col min="9" max="9" width="10.75390625" style="0" customWidth="1"/>
  </cols>
  <sheetData>
    <row r="1" spans="1:9" ht="13.5" thickTop="1">
      <c r="A1" s="70" t="s">
        <v>1</v>
      </c>
      <c r="B1" s="71"/>
      <c r="C1" s="2" t="s">
        <v>18</v>
      </c>
      <c r="D1" s="3"/>
      <c r="E1" s="4"/>
      <c r="F1" s="3"/>
      <c r="G1" s="32" t="s">
        <v>10</v>
      </c>
      <c r="H1" s="33" t="s">
        <v>1231</v>
      </c>
      <c r="I1" s="34"/>
    </row>
    <row r="2" spans="1:9" ht="13.5" thickBot="1">
      <c r="A2" s="72" t="s">
        <v>2</v>
      </c>
      <c r="B2" s="73"/>
      <c r="C2" s="47" t="s">
        <v>1229</v>
      </c>
      <c r="D2" s="5"/>
      <c r="E2" s="6"/>
      <c r="F2" s="5"/>
      <c r="G2" s="74" t="s">
        <v>1230</v>
      </c>
      <c r="H2" s="75"/>
      <c r="I2" s="76"/>
    </row>
    <row r="3" spans="1:9" ht="13.5" thickTop="1">
      <c r="A3" s="1"/>
      <c r="B3" s="1"/>
      <c r="C3" s="1"/>
      <c r="D3" s="1"/>
      <c r="E3" s="1"/>
      <c r="F3" s="1"/>
      <c r="G3" s="1"/>
      <c r="H3" s="1"/>
      <c r="I3" s="1"/>
    </row>
    <row r="4" spans="1:9" ht="19.5" customHeight="1">
      <c r="A4" s="7" t="s">
        <v>3</v>
      </c>
      <c r="B4" s="8"/>
      <c r="C4" s="8"/>
      <c r="D4" s="8"/>
      <c r="E4" s="8"/>
      <c r="F4" s="8"/>
      <c r="G4" s="8"/>
      <c r="H4" s="8"/>
      <c r="I4" s="8"/>
    </row>
    <row r="5" spans="1:9" ht="13.5" thickBot="1">
      <c r="A5" s="1"/>
      <c r="B5" s="1"/>
      <c r="C5" s="1"/>
      <c r="D5" s="1"/>
      <c r="E5" s="1"/>
      <c r="F5" s="1"/>
      <c r="G5" s="1"/>
      <c r="H5" s="1"/>
      <c r="I5" s="1"/>
    </row>
    <row r="6" spans="1:9" ht="13.5" thickBot="1">
      <c r="A6" s="9"/>
      <c r="B6" s="10" t="s">
        <v>4</v>
      </c>
      <c r="C6" s="10"/>
      <c r="D6" s="11"/>
      <c r="E6" s="12" t="s">
        <v>5</v>
      </c>
      <c r="F6" s="13" t="s">
        <v>6</v>
      </c>
      <c r="G6" s="13" t="s">
        <v>7</v>
      </c>
      <c r="H6" s="13" t="s">
        <v>8</v>
      </c>
      <c r="I6" s="14" t="s">
        <v>0</v>
      </c>
    </row>
    <row r="7" spans="1:9" ht="12.75">
      <c r="A7" s="40"/>
      <c r="B7" s="15" t="str">
        <f>Položky!C54</f>
        <v>Zar.č.1 - Koncertní síň</v>
      </c>
      <c r="C7" s="1"/>
      <c r="D7" s="16"/>
      <c r="E7" s="41">
        <f>Položky!G54</f>
        <v>0</v>
      </c>
      <c r="F7" s="42">
        <v>0</v>
      </c>
      <c r="G7" s="42">
        <v>0</v>
      </c>
      <c r="H7" s="42">
        <v>0</v>
      </c>
      <c r="I7" s="43">
        <v>0</v>
      </c>
    </row>
    <row r="8" spans="1:9" ht="12.75">
      <c r="A8" s="40"/>
      <c r="B8" s="15" t="str">
        <f>Položky!C122</f>
        <v>Zar.č.2 - Koncertní síň</v>
      </c>
      <c r="C8" s="1"/>
      <c r="D8" s="16"/>
      <c r="E8" s="41">
        <f>Položky!G122</f>
        <v>0</v>
      </c>
      <c r="F8" s="42">
        <v>0</v>
      </c>
      <c r="G8" s="42">
        <v>0</v>
      </c>
      <c r="H8" s="42">
        <v>0</v>
      </c>
      <c r="I8" s="43">
        <v>0</v>
      </c>
    </row>
    <row r="9" spans="1:9" ht="12.75">
      <c r="A9" s="40"/>
      <c r="B9" s="15" t="str">
        <f>Položky!C217</f>
        <v>Zar.č.3 - Koncertní síň</v>
      </c>
      <c r="C9" s="1"/>
      <c r="D9" s="16"/>
      <c r="E9" s="41">
        <f>Položky!G217</f>
        <v>0</v>
      </c>
      <c r="F9" s="42">
        <v>0</v>
      </c>
      <c r="G9" s="42">
        <v>0</v>
      </c>
      <c r="H9" s="42">
        <v>0</v>
      </c>
      <c r="I9" s="43">
        <v>0</v>
      </c>
    </row>
    <row r="10" spans="1:9" ht="12.75">
      <c r="A10" s="40"/>
      <c r="B10" s="15" t="str">
        <f>Položky!C316</f>
        <v>Zar.č.4 - Foyer</v>
      </c>
      <c r="C10" s="1"/>
      <c r="D10" s="16"/>
      <c r="E10" s="41">
        <f>Položky!G316</f>
        <v>0</v>
      </c>
      <c r="F10" s="42">
        <v>0</v>
      </c>
      <c r="G10" s="42">
        <v>0</v>
      </c>
      <c r="H10" s="42">
        <v>0</v>
      </c>
      <c r="I10" s="43">
        <v>0</v>
      </c>
    </row>
    <row r="11" spans="1:9" ht="12.75">
      <c r="A11" s="40"/>
      <c r="B11" s="15" t="str">
        <f>Položky!C455</f>
        <v>Zar.č.5 - Zázemí foyer</v>
      </c>
      <c r="C11" s="1"/>
      <c r="D11" s="16"/>
      <c r="E11" s="41">
        <f>Položky!G455</f>
        <v>0</v>
      </c>
      <c r="F11" s="42">
        <v>0</v>
      </c>
      <c r="G11" s="42">
        <v>0</v>
      </c>
      <c r="H11" s="42">
        <v>0</v>
      </c>
      <c r="I11" s="43">
        <v>0</v>
      </c>
    </row>
    <row r="12" spans="1:9" ht="12.75">
      <c r="A12" s="40"/>
      <c r="B12" s="15" t="str">
        <f>Položky!C500</f>
        <v>Zar.č.6 - Hygienické prostory foyer</v>
      </c>
      <c r="C12" s="1"/>
      <c r="D12" s="16"/>
      <c r="E12" s="41">
        <f>Položky!G500</f>
        <v>0</v>
      </c>
      <c r="F12" s="42">
        <v>0</v>
      </c>
      <c r="G12" s="42">
        <v>0</v>
      </c>
      <c r="H12" s="42">
        <v>0</v>
      </c>
      <c r="I12" s="43">
        <v>0</v>
      </c>
    </row>
    <row r="13" spans="1:9" ht="12.75">
      <c r="A13" s="40"/>
      <c r="B13" s="15" t="str">
        <f>Položky!C617</f>
        <v>Zar.č.7 - Vstupní hala</v>
      </c>
      <c r="C13" s="1"/>
      <c r="D13" s="16"/>
      <c r="E13" s="41">
        <f>Položky!G617</f>
        <v>0</v>
      </c>
      <c r="F13" s="42">
        <v>0</v>
      </c>
      <c r="G13" s="42">
        <v>0</v>
      </c>
      <c r="H13" s="42">
        <v>0</v>
      </c>
      <c r="I13" s="43">
        <v>0</v>
      </c>
    </row>
    <row r="14" spans="1:9" ht="12.75">
      <c r="A14" s="40"/>
      <c r="B14" s="15" t="str">
        <f>Položky!C654</f>
        <v>Zar.č.8 - Hygienické prostory vstupní hala</v>
      </c>
      <c r="C14" s="1"/>
      <c r="D14" s="16"/>
      <c r="E14" s="41">
        <f>Položky!G654</f>
        <v>0</v>
      </c>
      <c r="F14" s="42">
        <v>0</v>
      </c>
      <c r="G14" s="42">
        <v>0</v>
      </c>
      <c r="H14" s="42">
        <v>0</v>
      </c>
      <c r="I14" s="43">
        <v>0</v>
      </c>
    </row>
    <row r="15" spans="1:9" ht="12.75">
      <c r="A15" s="40"/>
      <c r="B15" s="15" t="str">
        <f>Položky!C868</f>
        <v>Zar.č.9 - Zkušebny a šatny</v>
      </c>
      <c r="C15" s="1"/>
      <c r="D15" s="16"/>
      <c r="E15" s="41">
        <f>Položky!G868</f>
        <v>0</v>
      </c>
      <c r="F15" s="42">
        <v>0</v>
      </c>
      <c r="G15" s="42">
        <v>0</v>
      </c>
      <c r="H15" s="42">
        <v>0</v>
      </c>
      <c r="I15" s="43">
        <v>0</v>
      </c>
    </row>
    <row r="16" spans="1:9" ht="12.75">
      <c r="A16" s="40"/>
      <c r="B16" s="15" t="str">
        <f>Položky!C933</f>
        <v>Zar.č.10 - Restaurace</v>
      </c>
      <c r="C16" s="1"/>
      <c r="D16" s="16"/>
      <c r="E16" s="41">
        <f>Položky!G933</f>
        <v>0</v>
      </c>
      <c r="F16" s="42">
        <v>0</v>
      </c>
      <c r="G16" s="42">
        <v>0</v>
      </c>
      <c r="H16" s="42">
        <v>0</v>
      </c>
      <c r="I16" s="43">
        <v>0</v>
      </c>
    </row>
    <row r="17" spans="1:9" ht="12.75">
      <c r="A17" s="40"/>
      <c r="B17" s="15" t="str">
        <f>Položky!C956</f>
        <v>Zar.č.11 - Přípravna restaurace</v>
      </c>
      <c r="C17" s="1"/>
      <c r="D17" s="16"/>
      <c r="E17" s="41">
        <f>Položky!G956</f>
        <v>0</v>
      </c>
      <c r="F17" s="42">
        <v>0</v>
      </c>
      <c r="G17" s="42">
        <v>0</v>
      </c>
      <c r="H17" s="42">
        <v>0</v>
      </c>
      <c r="I17" s="43">
        <v>0</v>
      </c>
    </row>
    <row r="18" spans="1:9" ht="12.75">
      <c r="A18" s="40"/>
      <c r="B18" s="15" t="str">
        <f>Položky!C1004</f>
        <v>Zar.č.14 - Kantýna</v>
      </c>
      <c r="C18" s="1"/>
      <c r="D18" s="16"/>
      <c r="E18" s="41">
        <f>Položky!G1004</f>
        <v>0</v>
      </c>
      <c r="F18" s="42">
        <v>0</v>
      </c>
      <c r="G18" s="42">
        <v>0</v>
      </c>
      <c r="H18" s="42">
        <v>0</v>
      </c>
      <c r="I18" s="43">
        <v>0</v>
      </c>
    </row>
    <row r="19" spans="1:9" ht="12.75">
      <c r="A19" s="40"/>
      <c r="B19" s="15" t="str">
        <f>Položky!C1014</f>
        <v>Zar.č.15 - Přípravna kantýna</v>
      </c>
      <c r="C19" s="1"/>
      <c r="D19" s="16"/>
      <c r="E19" s="41">
        <f>Položky!G1014</f>
        <v>0</v>
      </c>
      <c r="F19" s="42">
        <v>0</v>
      </c>
      <c r="G19" s="42">
        <v>0</v>
      </c>
      <c r="H19" s="42">
        <v>0</v>
      </c>
      <c r="I19" s="43">
        <v>0</v>
      </c>
    </row>
    <row r="20" spans="1:9" ht="12.75">
      <c r="A20" s="40"/>
      <c r="B20" s="15" t="str">
        <f>Položky!C1021</f>
        <v>Zar.č.17 - Klimatizovaný sklad</v>
      </c>
      <c r="C20" s="1"/>
      <c r="D20" s="16"/>
      <c r="E20" s="41">
        <f>Položky!G1021</f>
        <v>0</v>
      </c>
      <c r="F20" s="42">
        <v>0</v>
      </c>
      <c r="G20" s="42">
        <v>0</v>
      </c>
      <c r="H20" s="42">
        <v>0</v>
      </c>
      <c r="I20" s="43">
        <v>0</v>
      </c>
    </row>
    <row r="21" spans="1:9" ht="12.75">
      <c r="A21" s="40"/>
      <c r="B21" s="15" t="str">
        <f>Položky!C1076</f>
        <v>Zar.č.18 - Security</v>
      </c>
      <c r="C21" s="1"/>
      <c r="D21" s="16"/>
      <c r="E21" s="41">
        <f>Položky!G1076</f>
        <v>0</v>
      </c>
      <c r="F21" s="42">
        <v>0</v>
      </c>
      <c r="G21" s="42">
        <v>0</v>
      </c>
      <c r="H21" s="42">
        <v>0</v>
      </c>
      <c r="I21" s="43">
        <v>0</v>
      </c>
    </row>
    <row r="22" spans="1:9" ht="12.75">
      <c r="A22" s="40"/>
      <c r="B22" s="15" t="str">
        <f>Položky!C1086</f>
        <v>Zar.č.19 - Sklad odpadu</v>
      </c>
      <c r="C22" s="1"/>
      <c r="D22" s="16"/>
      <c r="E22" s="41">
        <f>Položky!G1086</f>
        <v>0</v>
      </c>
      <c r="F22" s="42">
        <v>0</v>
      </c>
      <c r="G22" s="42">
        <v>0</v>
      </c>
      <c r="H22" s="42">
        <v>0</v>
      </c>
      <c r="I22" s="43">
        <v>0</v>
      </c>
    </row>
    <row r="23" spans="1:9" ht="12.75">
      <c r="A23" s="40"/>
      <c r="B23" s="15" t="str">
        <f>Položky!C1097</f>
        <v>Zar.č.20 - Sklad transportních beden</v>
      </c>
      <c r="C23" s="1"/>
      <c r="D23" s="16"/>
      <c r="E23" s="41">
        <f>Položky!G1097</f>
        <v>0</v>
      </c>
      <c r="F23" s="42">
        <v>0</v>
      </c>
      <c r="G23" s="42">
        <v>0</v>
      </c>
      <c r="H23" s="42">
        <v>0</v>
      </c>
      <c r="I23" s="43">
        <v>0</v>
      </c>
    </row>
    <row r="24" spans="1:9" ht="12.75">
      <c r="A24" s="40"/>
      <c r="B24" s="15" t="str">
        <f>Položky!C1105</f>
        <v>Zar.č.21 - Varhany - odvod vzduchu</v>
      </c>
      <c r="C24" s="1"/>
      <c r="D24" s="16"/>
      <c r="E24" s="41">
        <f>Položky!G1105</f>
        <v>0</v>
      </c>
      <c r="F24" s="42">
        <v>0</v>
      </c>
      <c r="G24" s="42">
        <v>0</v>
      </c>
      <c r="H24" s="42">
        <v>0</v>
      </c>
      <c r="I24" s="43">
        <v>0</v>
      </c>
    </row>
    <row r="25" spans="1:9" ht="12.75">
      <c r="A25" s="40"/>
      <c r="B25" s="15" t="str">
        <f>Položky!C1118</f>
        <v>Zar.č.23 - Sklad elektroúdržby</v>
      </c>
      <c r="C25" s="1"/>
      <c r="D25" s="16"/>
      <c r="E25" s="41">
        <f>Položky!G1118</f>
        <v>0</v>
      </c>
      <c r="F25" s="42">
        <v>0</v>
      </c>
      <c r="G25" s="42">
        <v>0</v>
      </c>
      <c r="H25" s="42">
        <v>0</v>
      </c>
      <c r="I25" s="43">
        <v>0</v>
      </c>
    </row>
    <row r="26" spans="1:9" ht="12.75">
      <c r="A26" s="40"/>
      <c r="B26" s="15" t="str">
        <f>Položky!C1131</f>
        <v>Zar.č.24 - Rozvodna jevištního osvětlení 6.20b</v>
      </c>
      <c r="C26" s="1"/>
      <c r="D26" s="16"/>
      <c r="E26" s="41">
        <f>Položky!G1131</f>
        <v>0</v>
      </c>
      <c r="F26" s="42">
        <v>0</v>
      </c>
      <c r="G26" s="42">
        <v>0</v>
      </c>
      <c r="H26" s="42">
        <v>0</v>
      </c>
      <c r="I26" s="43">
        <v>0</v>
      </c>
    </row>
    <row r="27" spans="1:9" ht="12.75">
      <c r="A27" s="40"/>
      <c r="B27" s="15" t="str">
        <f>Položky!C1144</f>
        <v>Zar.č.25 - Rozvodna jevištního osvětlení 6.09b</v>
      </c>
      <c r="C27" s="1"/>
      <c r="D27" s="16"/>
      <c r="E27" s="41">
        <f>Položky!G1144</f>
        <v>0</v>
      </c>
      <c r="F27" s="42">
        <v>0</v>
      </c>
      <c r="G27" s="42">
        <v>0</v>
      </c>
      <c r="H27" s="42">
        <v>0</v>
      </c>
      <c r="I27" s="43">
        <v>0</v>
      </c>
    </row>
    <row r="28" spans="1:9" ht="12.75">
      <c r="A28" s="40"/>
      <c r="B28" s="15" t="str">
        <f>Položky!C1158</f>
        <v>Zar.č.33 - Strojovna chlazení</v>
      </c>
      <c r="C28" s="1"/>
      <c r="D28" s="16"/>
      <c r="E28" s="41">
        <f>Položky!G1158</f>
        <v>0</v>
      </c>
      <c r="F28" s="42">
        <v>0</v>
      </c>
      <c r="G28" s="42">
        <v>0</v>
      </c>
      <c r="H28" s="42">
        <v>0</v>
      </c>
      <c r="I28" s="43">
        <v>0</v>
      </c>
    </row>
    <row r="29" spans="1:9" ht="12.75">
      <c r="A29" s="40"/>
      <c r="B29" s="15" t="str">
        <f>Položky!C1178</f>
        <v>Zar.č.34 - Havarijní větrání strojovny chlazení</v>
      </c>
      <c r="C29" s="1"/>
      <c r="D29" s="16"/>
      <c r="E29" s="41">
        <f>Položky!G1178</f>
        <v>0</v>
      </c>
      <c r="F29" s="42">
        <v>0</v>
      </c>
      <c r="G29" s="42">
        <v>0</v>
      </c>
      <c r="H29" s="42">
        <v>0</v>
      </c>
      <c r="I29" s="43">
        <v>0</v>
      </c>
    </row>
    <row r="30" spans="1:9" ht="12.75">
      <c r="A30" s="40"/>
      <c r="B30" s="15" t="str">
        <f>Položky!C1198</f>
        <v>Zar.č.45 - Větrání strojovny VZT 1</v>
      </c>
      <c r="C30" s="1"/>
      <c r="D30" s="16"/>
      <c r="E30" s="41">
        <f>Položky!G1198</f>
        <v>0</v>
      </c>
      <c r="F30" s="42">
        <v>0</v>
      </c>
      <c r="G30" s="42">
        <v>0</v>
      </c>
      <c r="H30" s="42">
        <v>0</v>
      </c>
      <c r="I30" s="43">
        <v>0</v>
      </c>
    </row>
    <row r="31" spans="1:9" ht="12.75">
      <c r="A31" s="40"/>
      <c r="B31" s="15" t="str">
        <f>Položky!C1212</f>
        <v>Zar.č.46 - Větrání strojovny VZT 2</v>
      </c>
      <c r="C31" s="1"/>
      <c r="D31" s="16"/>
      <c r="E31" s="41">
        <f>Položky!G1212</f>
        <v>0</v>
      </c>
      <c r="F31" s="42">
        <v>0</v>
      </c>
      <c r="G31" s="42">
        <v>0</v>
      </c>
      <c r="H31" s="42">
        <v>0</v>
      </c>
      <c r="I31" s="43">
        <v>0</v>
      </c>
    </row>
    <row r="32" spans="1:9" ht="12.75">
      <c r="A32" s="40"/>
      <c r="B32" s="15" t="str">
        <f>Položky!C1226</f>
        <v>Zar.č.51 - chráněná úniková cesta B1</v>
      </c>
      <c r="C32" s="1"/>
      <c r="D32" s="16"/>
      <c r="E32" s="41">
        <f>Položky!G1226</f>
        <v>0</v>
      </c>
      <c r="F32" s="42">
        <v>0</v>
      </c>
      <c r="G32" s="42">
        <v>0</v>
      </c>
      <c r="H32" s="42">
        <v>0</v>
      </c>
      <c r="I32" s="43">
        <v>0</v>
      </c>
    </row>
    <row r="33" spans="1:9" ht="12.75">
      <c r="A33" s="40"/>
      <c r="B33" s="15" t="str">
        <f>Položky!C1239</f>
        <v>Zar.č.52 - chráněná úniková cesta B2</v>
      </c>
      <c r="C33" s="1"/>
      <c r="D33" s="16"/>
      <c r="E33" s="41">
        <f>Položky!G1239</f>
        <v>0</v>
      </c>
      <c r="F33" s="42">
        <v>0</v>
      </c>
      <c r="G33" s="42">
        <v>0</v>
      </c>
      <c r="H33" s="42">
        <v>0</v>
      </c>
      <c r="I33" s="43">
        <v>0</v>
      </c>
    </row>
    <row r="34" spans="1:9" ht="12.75">
      <c r="A34" s="40"/>
      <c r="B34" s="15" t="str">
        <f>Položky!C1247</f>
        <v>Zar.č.53 - chráněná úniková cesta B3</v>
      </c>
      <c r="C34" s="1"/>
      <c r="D34" s="16"/>
      <c r="E34" s="41">
        <f>Položky!G1247</f>
        <v>0</v>
      </c>
      <c r="F34" s="42">
        <v>0</v>
      </c>
      <c r="G34" s="42">
        <v>0</v>
      </c>
      <c r="H34" s="42">
        <v>0</v>
      </c>
      <c r="I34" s="43">
        <v>0</v>
      </c>
    </row>
    <row r="35" spans="1:9" ht="12.75">
      <c r="A35" s="40"/>
      <c r="B35" s="15" t="str">
        <f>Položky!C1271</f>
        <v>Zar.č.54 - chráněná úniková cesta B4</v>
      </c>
      <c r="C35" s="1"/>
      <c r="D35" s="16"/>
      <c r="E35" s="41">
        <f>Položky!G1271</f>
        <v>0</v>
      </c>
      <c r="F35" s="42">
        <v>0</v>
      </c>
      <c r="G35" s="42">
        <v>0</v>
      </c>
      <c r="H35" s="42">
        <v>0</v>
      </c>
      <c r="I35" s="43">
        <v>0</v>
      </c>
    </row>
    <row r="36" spans="1:9" ht="12.75">
      <c r="A36" s="40"/>
      <c r="B36" s="15" t="str">
        <f>Položky!C1285</f>
        <v>Zar.č.55 - evakuační výtah</v>
      </c>
      <c r="C36" s="1"/>
      <c r="D36" s="16"/>
      <c r="E36" s="41">
        <f>Položky!G1285</f>
        <v>0</v>
      </c>
      <c r="F36" s="42">
        <v>0</v>
      </c>
      <c r="G36" s="42">
        <v>0</v>
      </c>
      <c r="H36" s="42">
        <v>0</v>
      </c>
      <c r="I36" s="43">
        <v>0</v>
      </c>
    </row>
    <row r="37" spans="1:9" ht="12.75">
      <c r="A37" s="40"/>
      <c r="B37" s="15" t="str">
        <f>Položky!C1295</f>
        <v>Zar.č.56 - evakuační výtah</v>
      </c>
      <c r="C37" s="1"/>
      <c r="D37" s="16"/>
      <c r="E37" s="41">
        <f>Položky!G1295</f>
        <v>0</v>
      </c>
      <c r="F37" s="42">
        <v>0</v>
      </c>
      <c r="G37" s="42">
        <v>0</v>
      </c>
      <c r="H37" s="42">
        <v>0</v>
      </c>
      <c r="I37" s="43">
        <v>0</v>
      </c>
    </row>
    <row r="38" spans="1:9" ht="12.75">
      <c r="A38" s="40"/>
      <c r="B38" s="15" t="str">
        <f>Položky!C1336</f>
        <v>Zař.č.61-80 Chlazení SPLIT</v>
      </c>
      <c r="C38" s="1"/>
      <c r="D38" s="16"/>
      <c r="E38" s="41">
        <f>Položky!G1336</f>
        <v>0</v>
      </c>
      <c r="F38" s="42">
        <v>0</v>
      </c>
      <c r="G38" s="42">
        <v>0</v>
      </c>
      <c r="H38" s="42">
        <v>0</v>
      </c>
      <c r="I38" s="43">
        <v>0</v>
      </c>
    </row>
    <row r="39" spans="1:9" ht="12.75">
      <c r="A39" s="40"/>
      <c r="B39" s="15" t="str">
        <f>Položky!C1356</f>
        <v>Zar.č.96 - Větrání zdvojených fasád</v>
      </c>
      <c r="C39" s="1"/>
      <c r="D39" s="16"/>
      <c r="E39" s="41">
        <f>Položky!G1356</f>
        <v>0</v>
      </c>
      <c r="F39" s="42">
        <v>0</v>
      </c>
      <c r="G39" s="42">
        <v>0</v>
      </c>
      <c r="H39" s="42">
        <v>0</v>
      </c>
      <c r="I39" s="43">
        <v>0</v>
      </c>
    </row>
    <row r="40" spans="1:9" ht="12.75">
      <c r="A40" s="40"/>
      <c r="B40" s="15" t="str">
        <f>Položky!C1362</f>
        <v>Zar.č.97 - Rozvodna VN</v>
      </c>
      <c r="C40" s="1"/>
      <c r="D40" s="16"/>
      <c r="E40" s="41">
        <f>Položky!G1362</f>
        <v>0</v>
      </c>
      <c r="F40" s="42">
        <v>0</v>
      </c>
      <c r="G40" s="42">
        <v>0</v>
      </c>
      <c r="H40" s="42">
        <v>0</v>
      </c>
      <c r="I40" s="43">
        <v>0</v>
      </c>
    </row>
    <row r="41" spans="1:9" ht="12.75">
      <c r="A41" s="40"/>
      <c r="B41" s="15" t="str">
        <f>Položky!C1379</f>
        <v>Zar.č.98 - Diesel</v>
      </c>
      <c r="C41" s="1"/>
      <c r="D41" s="16"/>
      <c r="E41" s="41">
        <f>Položky!G1379</f>
        <v>0</v>
      </c>
      <c r="F41" s="42">
        <v>0</v>
      </c>
      <c r="G41" s="42">
        <v>0</v>
      </c>
      <c r="H41" s="42">
        <v>0</v>
      </c>
      <c r="I41" s="43">
        <v>0</v>
      </c>
    </row>
    <row r="42" spans="1:9" ht="12.75">
      <c r="A42" s="40"/>
      <c r="B42" s="15" t="str">
        <f>Položky!C1388</f>
        <v>Zar.č.99 - Přirozené větrání výtahů</v>
      </c>
      <c r="C42" s="1"/>
      <c r="D42" s="16"/>
      <c r="E42" s="41">
        <f>Položky!G1388</f>
        <v>0</v>
      </c>
      <c r="F42" s="42">
        <v>0</v>
      </c>
      <c r="G42" s="42">
        <v>0</v>
      </c>
      <c r="H42" s="42">
        <v>0</v>
      </c>
      <c r="I42" s="43">
        <v>0</v>
      </c>
    </row>
    <row r="43" spans="1:9" ht="12.75">
      <c r="A43" s="40"/>
      <c r="B43" s="15" t="str">
        <f>Položky!C1397</f>
        <v>Zar.č.101 - Vzduchová clona - Vstupní hala</v>
      </c>
      <c r="C43" s="1"/>
      <c r="D43" s="16"/>
      <c r="E43" s="41">
        <f>Položky!G1397</f>
        <v>0</v>
      </c>
      <c r="F43" s="42">
        <v>0</v>
      </c>
      <c r="G43" s="42">
        <v>0</v>
      </c>
      <c r="H43" s="42">
        <v>0</v>
      </c>
      <c r="I43" s="43">
        <v>0</v>
      </c>
    </row>
    <row r="44" spans="1:9" ht="12.75">
      <c r="A44" s="40"/>
      <c r="B44" s="15" t="str">
        <f>Položky!C1494</f>
        <v>Zar.č.150 - Fan-coil</v>
      </c>
      <c r="C44" s="1"/>
      <c r="D44" s="16"/>
      <c r="E44" s="41">
        <f>Položky!G1494</f>
        <v>0</v>
      </c>
      <c r="F44" s="42">
        <v>0</v>
      </c>
      <c r="G44" s="42">
        <v>0</v>
      </c>
      <c r="H44" s="42">
        <v>0</v>
      </c>
      <c r="I44" s="43">
        <v>0</v>
      </c>
    </row>
    <row r="45" spans="1:9" ht="13.5" thickBot="1">
      <c r="A45" s="40"/>
      <c r="B45" s="15" t="str">
        <f>Položky!C1540</f>
        <v>999 - Ostatní</v>
      </c>
      <c r="C45" s="1"/>
      <c r="D45" s="16"/>
      <c r="E45" s="41">
        <f>Položky!G1540</f>
        <v>0</v>
      </c>
      <c r="F45" s="42">
        <v>0</v>
      </c>
      <c r="G45" s="42">
        <v>0</v>
      </c>
      <c r="H45" s="42">
        <v>0</v>
      </c>
      <c r="I45" s="43">
        <v>0</v>
      </c>
    </row>
    <row r="46" spans="1:9" s="23" customFormat="1" ht="13.5" thickBot="1">
      <c r="A46" s="17"/>
      <c r="B46" s="18" t="s">
        <v>9</v>
      </c>
      <c r="C46" s="18"/>
      <c r="D46" s="19"/>
      <c r="E46" s="20">
        <f>SUM(E7:E45)</f>
        <v>0</v>
      </c>
      <c r="F46" s="21">
        <f>SUM(F7:F45)</f>
        <v>0</v>
      </c>
      <c r="G46" s="21">
        <f>SUM(G7:G45)</f>
        <v>0</v>
      </c>
      <c r="H46" s="21">
        <f>SUM(H7:H45)</f>
        <v>0</v>
      </c>
      <c r="I46" s="22">
        <f>SUM(I7:I45)</f>
        <v>0</v>
      </c>
    </row>
    <row r="47" spans="1:9" ht="12.75">
      <c r="A47" s="1"/>
      <c r="B47" s="1"/>
      <c r="C47" s="1"/>
      <c r="D47" s="1"/>
      <c r="E47" s="1"/>
      <c r="F47" s="1"/>
      <c r="G47" s="1"/>
      <c r="H47" s="1"/>
      <c r="I47" s="1"/>
    </row>
    <row r="49" spans="2:9" ht="12.75">
      <c r="B49" s="23"/>
      <c r="F49" s="24"/>
      <c r="G49" s="25"/>
      <c r="H49" s="25"/>
      <c r="I49" s="26"/>
    </row>
    <row r="50" spans="6:9" ht="12.75">
      <c r="F50" s="24"/>
      <c r="G50" s="25"/>
      <c r="H50" s="25"/>
      <c r="I50" s="26"/>
    </row>
    <row r="51" spans="6:9" ht="12.75">
      <c r="F51" s="24"/>
      <c r="G51" s="25"/>
      <c r="H51" s="25"/>
      <c r="I51" s="26"/>
    </row>
    <row r="52" spans="6:9" ht="12.75">
      <c r="F52" s="24"/>
      <c r="G52" s="25"/>
      <c r="H52" s="25"/>
      <c r="I52" s="26"/>
    </row>
    <row r="53" spans="6:9" ht="12.75">
      <c r="F53" s="24"/>
      <c r="G53" s="25"/>
      <c r="H53" s="25"/>
      <c r="I53" s="26"/>
    </row>
    <row r="54" spans="6:9" ht="12.75">
      <c r="F54" s="24"/>
      <c r="G54" s="25"/>
      <c r="H54" s="25"/>
      <c r="I54" s="26"/>
    </row>
    <row r="55" spans="6:9" ht="12.75">
      <c r="F55" s="24"/>
      <c r="G55" s="25"/>
      <c r="H55" s="25"/>
      <c r="I55" s="26"/>
    </row>
    <row r="56" spans="6:9" ht="12.75">
      <c r="F56" s="24"/>
      <c r="G56" s="25"/>
      <c r="H56" s="25"/>
      <c r="I56" s="26"/>
    </row>
    <row r="57" spans="6:9" ht="12.75">
      <c r="F57" s="24"/>
      <c r="G57" s="25"/>
      <c r="H57" s="25"/>
      <c r="I57" s="26"/>
    </row>
    <row r="58" spans="6:9" ht="12.75">
      <c r="F58" s="24"/>
      <c r="G58" s="25"/>
      <c r="H58" s="25"/>
      <c r="I58" s="26"/>
    </row>
    <row r="59" spans="6:9" ht="12.75">
      <c r="F59" s="24"/>
      <c r="G59" s="25"/>
      <c r="H59" s="25"/>
      <c r="I59" s="26"/>
    </row>
    <row r="60" spans="6:9" ht="12.75">
      <c r="F60" s="24"/>
      <c r="G60" s="25"/>
      <c r="H60" s="25"/>
      <c r="I60" s="26"/>
    </row>
    <row r="61" spans="6:9" ht="12.75">
      <c r="F61" s="24"/>
      <c r="G61" s="25"/>
      <c r="H61" s="25"/>
      <c r="I61" s="26"/>
    </row>
    <row r="62" spans="6:9" ht="12.75">
      <c r="F62" s="24"/>
      <c r="G62" s="25"/>
      <c r="H62" s="25"/>
      <c r="I62" s="26"/>
    </row>
    <row r="63" spans="6:9" ht="12.75">
      <c r="F63" s="24"/>
      <c r="G63" s="25"/>
      <c r="H63" s="25"/>
      <c r="I63" s="26"/>
    </row>
    <row r="64" spans="6:9" ht="12.75">
      <c r="F64" s="24"/>
      <c r="G64" s="25"/>
      <c r="H64" s="25"/>
      <c r="I64" s="26"/>
    </row>
    <row r="65" spans="6:9" ht="12.75">
      <c r="F65" s="24"/>
      <c r="G65" s="25"/>
      <c r="H65" s="25"/>
      <c r="I65" s="26"/>
    </row>
    <row r="66" spans="6:9" ht="12.75">
      <c r="F66" s="24"/>
      <c r="G66" s="25"/>
      <c r="H66" s="25"/>
      <c r="I66" s="26"/>
    </row>
    <row r="67" spans="6:9" ht="12.75">
      <c r="F67" s="24"/>
      <c r="G67" s="25"/>
      <c r="H67" s="25"/>
      <c r="I67" s="26"/>
    </row>
    <row r="68" spans="6:9" ht="12.75">
      <c r="F68" s="24"/>
      <c r="G68" s="25"/>
      <c r="H68" s="25"/>
      <c r="I68" s="26"/>
    </row>
    <row r="69" spans="6:9" ht="12.75">
      <c r="F69" s="24"/>
      <c r="G69" s="25"/>
      <c r="H69" s="25"/>
      <c r="I69" s="26"/>
    </row>
    <row r="70" spans="6:9" ht="12.75">
      <c r="F70" s="24"/>
      <c r="G70" s="25"/>
      <c r="H70" s="25"/>
      <c r="I70" s="26"/>
    </row>
    <row r="71" spans="6:9" ht="12.75">
      <c r="F71" s="24"/>
      <c r="G71" s="25"/>
      <c r="H71" s="25"/>
      <c r="I71" s="26"/>
    </row>
    <row r="72" spans="6:9" ht="12.75">
      <c r="F72" s="24"/>
      <c r="G72" s="25"/>
      <c r="H72" s="25"/>
      <c r="I72" s="26"/>
    </row>
    <row r="73" spans="6:9" ht="12.75">
      <c r="F73" s="24"/>
      <c r="G73" s="25"/>
      <c r="H73" s="25"/>
      <c r="I73" s="26"/>
    </row>
    <row r="74" spans="6:9" ht="12.75">
      <c r="F74" s="24"/>
      <c r="G74" s="25"/>
      <c r="H74" s="25"/>
      <c r="I74" s="26"/>
    </row>
    <row r="75" spans="6:9" ht="12.75">
      <c r="F75" s="24"/>
      <c r="G75" s="25"/>
      <c r="H75" s="25"/>
      <c r="I75" s="26"/>
    </row>
    <row r="76" spans="6:9" ht="12.75">
      <c r="F76" s="24"/>
      <c r="G76" s="25"/>
      <c r="H76" s="25"/>
      <c r="I76" s="26"/>
    </row>
    <row r="77" spans="6:9" ht="12.75">
      <c r="F77" s="24"/>
      <c r="G77" s="25"/>
      <c r="H77" s="25"/>
      <c r="I77" s="26"/>
    </row>
    <row r="78" spans="6:9" ht="12.75">
      <c r="F78" s="24"/>
      <c r="G78" s="25"/>
      <c r="H78" s="25"/>
      <c r="I78" s="26"/>
    </row>
    <row r="79" spans="6:9" ht="12.75">
      <c r="F79" s="24"/>
      <c r="G79" s="25"/>
      <c r="H79" s="25"/>
      <c r="I79" s="26"/>
    </row>
    <row r="80" spans="6:9" ht="12.75">
      <c r="F80" s="24"/>
      <c r="G80" s="25"/>
      <c r="H80" s="25"/>
      <c r="I80" s="26"/>
    </row>
    <row r="81" spans="6:9" ht="12.75">
      <c r="F81" s="24"/>
      <c r="G81" s="25"/>
      <c r="H81" s="25"/>
      <c r="I81" s="26"/>
    </row>
    <row r="82" spans="6:9" ht="12.75">
      <c r="F82" s="24"/>
      <c r="G82" s="25"/>
      <c r="H82" s="25"/>
      <c r="I82" s="26"/>
    </row>
    <row r="83" spans="6:9" ht="12.75">
      <c r="F83" s="24"/>
      <c r="G83" s="25"/>
      <c r="H83" s="25"/>
      <c r="I83" s="26"/>
    </row>
    <row r="84" spans="6:9" ht="12.75">
      <c r="F84" s="24"/>
      <c r="G84" s="25"/>
      <c r="H84" s="25"/>
      <c r="I84" s="26"/>
    </row>
    <row r="85" spans="6:9" ht="12.75">
      <c r="F85" s="24"/>
      <c r="G85" s="25"/>
      <c r="H85" s="25"/>
      <c r="I85" s="26"/>
    </row>
    <row r="86" spans="6:9" ht="12.75">
      <c r="F86" s="24"/>
      <c r="G86" s="25"/>
      <c r="H86" s="25"/>
      <c r="I86" s="26"/>
    </row>
    <row r="87" spans="6:9" ht="12.75">
      <c r="F87" s="24"/>
      <c r="G87" s="25"/>
      <c r="H87" s="25"/>
      <c r="I87" s="26"/>
    </row>
    <row r="88" spans="6:9" ht="12.75">
      <c r="F88" s="24"/>
      <c r="G88" s="25"/>
      <c r="H88" s="25"/>
      <c r="I88" s="26"/>
    </row>
    <row r="89" spans="6:9" ht="12.75">
      <c r="F89" s="24"/>
      <c r="G89" s="25"/>
      <c r="H89" s="25"/>
      <c r="I89" s="26"/>
    </row>
    <row r="90" spans="6:9" ht="12.75">
      <c r="F90" s="24"/>
      <c r="G90" s="25"/>
      <c r="H90" s="25"/>
      <c r="I90" s="26"/>
    </row>
    <row r="91" spans="6:9" ht="12.75">
      <c r="F91" s="24"/>
      <c r="G91" s="25"/>
      <c r="H91" s="25"/>
      <c r="I91" s="26"/>
    </row>
    <row r="92" spans="6:9" ht="12.75">
      <c r="F92" s="24"/>
      <c r="G92" s="25"/>
      <c r="H92" s="25"/>
      <c r="I92" s="26"/>
    </row>
    <row r="93" spans="6:9" ht="12.75">
      <c r="F93" s="24"/>
      <c r="G93" s="25"/>
      <c r="H93" s="25"/>
      <c r="I93" s="26"/>
    </row>
    <row r="94" spans="6:9" ht="12.75">
      <c r="F94" s="24"/>
      <c r="G94" s="25"/>
      <c r="H94" s="25"/>
      <c r="I94" s="26"/>
    </row>
    <row r="95" spans="6:9" ht="12.75">
      <c r="F95" s="24"/>
      <c r="G95" s="25"/>
      <c r="H95" s="25"/>
      <c r="I95" s="26"/>
    </row>
    <row r="96" spans="6:9" ht="12.75">
      <c r="F96" s="24"/>
      <c r="G96" s="25"/>
      <c r="H96" s="25"/>
      <c r="I96" s="26"/>
    </row>
    <row r="97" spans="6:9" ht="12.75">
      <c r="F97" s="24"/>
      <c r="G97" s="25"/>
      <c r="H97" s="25"/>
      <c r="I97" s="26"/>
    </row>
    <row r="98" spans="6:9" ht="12.75">
      <c r="F98" s="24"/>
      <c r="G98" s="25"/>
      <c r="H98" s="25"/>
      <c r="I98" s="26"/>
    </row>
  </sheetData>
  <mergeCells count="3">
    <mergeCell ref="A1:B1"/>
    <mergeCell ref="A2:B2"/>
    <mergeCell ref="G2:I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40"/>
  <sheetViews>
    <sheetView showGridLines="0" showZeros="0" tabSelected="1" view="pageBreakPreview" zoomScaleSheetLayoutView="100" workbookViewId="0" topLeftCell="A104">
      <selection activeCell="C110" sqref="C110"/>
    </sheetView>
  </sheetViews>
  <sheetFormatPr defaultColWidth="9.125" defaultRowHeight="12.75"/>
  <cols>
    <col min="1" max="1" width="5.00390625" style="27" bestFit="1" customWidth="1"/>
    <col min="2" max="2" width="11.625" style="46" customWidth="1"/>
    <col min="3" max="3" width="77.75390625" style="55" customWidth="1"/>
    <col min="4" max="4" width="5.625" style="27" customWidth="1"/>
    <col min="5" max="5" width="8.625" style="39" customWidth="1"/>
    <col min="6" max="6" width="9.875" style="27" customWidth="1"/>
    <col min="7" max="7" width="13.875" style="27" customWidth="1"/>
    <col min="8" max="11" width="9.125" style="27" customWidth="1"/>
    <col min="12" max="12" width="75.375" style="27" customWidth="1"/>
    <col min="13" max="13" width="45.25390625" style="27" customWidth="1"/>
    <col min="14" max="16384" width="9.125" style="27" customWidth="1"/>
  </cols>
  <sheetData>
    <row r="1" spans="1:7" ht="15.75">
      <c r="A1" s="77" t="s">
        <v>1821</v>
      </c>
      <c r="B1" s="77"/>
      <c r="C1" s="77"/>
      <c r="D1" s="77"/>
      <c r="E1" s="77"/>
      <c r="F1" s="77"/>
      <c r="G1" s="77"/>
    </row>
    <row r="2" spans="1:7" ht="13.5" thickBot="1">
      <c r="A2" s="28"/>
      <c r="B2" s="44"/>
      <c r="C2" s="50"/>
      <c r="D2" s="29"/>
      <c r="E2" s="30"/>
      <c r="F2" s="29"/>
      <c r="G2" s="29"/>
    </row>
    <row r="3" spans="1:7" ht="13.5" thickTop="1">
      <c r="A3" s="70" t="s">
        <v>1</v>
      </c>
      <c r="B3" s="71"/>
      <c r="C3" s="51" t="s">
        <v>18</v>
      </c>
      <c r="D3" s="31"/>
      <c r="E3" s="32" t="s">
        <v>10</v>
      </c>
      <c r="F3" s="33" t="s">
        <v>1820</v>
      </c>
      <c r="G3" s="34"/>
    </row>
    <row r="4" spans="1:7" ht="13.5" thickBot="1">
      <c r="A4" s="78" t="s">
        <v>2</v>
      </c>
      <c r="B4" s="73"/>
      <c r="C4" s="52" t="s">
        <v>1229</v>
      </c>
      <c r="D4" s="35"/>
      <c r="E4" s="74" t="s">
        <v>1832</v>
      </c>
      <c r="F4" s="75"/>
      <c r="G4" s="76"/>
    </row>
    <row r="5" spans="1:7" ht="13.5" thickTop="1">
      <c r="A5" s="36" t="s">
        <v>11</v>
      </c>
      <c r="B5" s="45" t="s">
        <v>12</v>
      </c>
      <c r="C5" s="53" t="s">
        <v>13</v>
      </c>
      <c r="D5" s="37" t="s">
        <v>14</v>
      </c>
      <c r="E5" s="37" t="s">
        <v>15</v>
      </c>
      <c r="F5" s="37" t="s">
        <v>16</v>
      </c>
      <c r="G5" s="38" t="s">
        <v>17</v>
      </c>
    </row>
    <row r="6" spans="1:7" ht="12.75">
      <c r="A6" s="57" t="s">
        <v>1719</v>
      </c>
      <c r="B6" s="58" t="s">
        <v>1720</v>
      </c>
      <c r="C6" s="59" t="s">
        <v>1721</v>
      </c>
      <c r="D6" s="60"/>
      <c r="E6" s="61"/>
      <c r="F6" s="61"/>
      <c r="G6" s="62"/>
    </row>
    <row r="7" spans="1:7" ht="216.75">
      <c r="A7" s="48"/>
      <c r="B7" s="49" t="s">
        <v>1146</v>
      </c>
      <c r="C7" s="54" t="s">
        <v>19</v>
      </c>
      <c r="D7" s="48" t="s">
        <v>20</v>
      </c>
      <c r="E7" s="56">
        <v>1</v>
      </c>
      <c r="F7" s="48"/>
      <c r="G7" s="48">
        <f>E7*F7</f>
        <v>0</v>
      </c>
    </row>
    <row r="8" spans="1:7" ht="25.5">
      <c r="A8" s="48"/>
      <c r="B8" s="49" t="s">
        <v>21</v>
      </c>
      <c r="C8" s="54" t="s">
        <v>22</v>
      </c>
      <c r="D8" s="48" t="s">
        <v>20</v>
      </c>
      <c r="E8" s="56">
        <v>2</v>
      </c>
      <c r="F8" s="48"/>
      <c r="G8" s="48">
        <f aca="true" t="shared" si="0" ref="G8:G79">E8*F8</f>
        <v>0</v>
      </c>
    </row>
    <row r="9" spans="1:7" ht="25.5">
      <c r="A9" s="48"/>
      <c r="B9" s="49"/>
      <c r="C9" s="54" t="s">
        <v>1799</v>
      </c>
      <c r="D9" s="48" t="s">
        <v>1306</v>
      </c>
      <c r="E9" s="56">
        <v>1</v>
      </c>
      <c r="F9" s="48"/>
      <c r="G9" s="48">
        <f>E9*F9</f>
        <v>0</v>
      </c>
    </row>
    <row r="10" spans="1:7" ht="25.5">
      <c r="A10" s="48"/>
      <c r="B10" s="49" t="s">
        <v>23</v>
      </c>
      <c r="C10" s="54" t="s">
        <v>22</v>
      </c>
      <c r="D10" s="48" t="s">
        <v>20</v>
      </c>
      <c r="E10" s="56">
        <v>2</v>
      </c>
      <c r="F10" s="48"/>
      <c r="G10" s="48">
        <f t="shared" si="0"/>
        <v>0</v>
      </c>
    </row>
    <row r="11" spans="1:7" ht="25.5">
      <c r="A11" s="48"/>
      <c r="B11" s="49"/>
      <c r="C11" s="54" t="s">
        <v>1799</v>
      </c>
      <c r="D11" s="48" t="s">
        <v>1306</v>
      </c>
      <c r="E11" s="56">
        <v>1</v>
      </c>
      <c r="F11" s="48"/>
      <c r="G11" s="48">
        <f>E11*F11</f>
        <v>0</v>
      </c>
    </row>
    <row r="12" spans="1:7" ht="38.25">
      <c r="A12" s="48"/>
      <c r="B12" s="49" t="s">
        <v>24</v>
      </c>
      <c r="C12" s="54" t="s">
        <v>1438</v>
      </c>
      <c r="D12" s="48" t="s">
        <v>20</v>
      </c>
      <c r="E12" s="56">
        <v>1</v>
      </c>
      <c r="F12" s="48"/>
      <c r="G12" s="48">
        <f t="shared" si="0"/>
        <v>0</v>
      </c>
    </row>
    <row r="13" spans="1:7" ht="38.25">
      <c r="A13" s="48"/>
      <c r="B13" s="49" t="s">
        <v>25</v>
      </c>
      <c r="C13" s="54" t="s">
        <v>1439</v>
      </c>
      <c r="D13" s="48" t="s">
        <v>20</v>
      </c>
      <c r="E13" s="56">
        <v>1</v>
      </c>
      <c r="F13" s="48"/>
      <c r="G13" s="48">
        <f t="shared" si="0"/>
        <v>0</v>
      </c>
    </row>
    <row r="14" spans="1:7" ht="38.25">
      <c r="A14" s="48"/>
      <c r="B14" s="49" t="s">
        <v>26</v>
      </c>
      <c r="C14" s="54" t="s">
        <v>1439</v>
      </c>
      <c r="D14" s="48" t="s">
        <v>20</v>
      </c>
      <c r="E14" s="56">
        <v>1</v>
      </c>
      <c r="F14" s="48"/>
      <c r="G14" s="48">
        <f t="shared" si="0"/>
        <v>0</v>
      </c>
    </row>
    <row r="15" spans="1:7" ht="38.25">
      <c r="A15" s="48"/>
      <c r="B15" s="49" t="s">
        <v>27</v>
      </c>
      <c r="C15" s="54" t="s">
        <v>1440</v>
      </c>
      <c r="D15" s="48" t="s">
        <v>20</v>
      </c>
      <c r="E15" s="56">
        <v>1</v>
      </c>
      <c r="F15" s="48"/>
      <c r="G15" s="48">
        <f t="shared" si="0"/>
        <v>0</v>
      </c>
    </row>
    <row r="16" spans="1:7" ht="38.25">
      <c r="A16" s="48"/>
      <c r="B16" s="49" t="s">
        <v>28</v>
      </c>
      <c r="C16" s="54" t="s">
        <v>1438</v>
      </c>
      <c r="D16" s="48" t="s">
        <v>20</v>
      </c>
      <c r="E16" s="56">
        <v>1</v>
      </c>
      <c r="F16" s="48"/>
      <c r="G16" s="48">
        <f t="shared" si="0"/>
        <v>0</v>
      </c>
    </row>
    <row r="17" spans="1:7" ht="38.25">
      <c r="A17" s="48"/>
      <c r="B17" s="49" t="s">
        <v>29</v>
      </c>
      <c r="C17" s="54" t="s">
        <v>1441</v>
      </c>
      <c r="D17" s="48" t="s">
        <v>20</v>
      </c>
      <c r="E17" s="56">
        <v>1</v>
      </c>
      <c r="F17" s="48"/>
      <c r="G17" s="48">
        <f t="shared" si="0"/>
        <v>0</v>
      </c>
    </row>
    <row r="18" spans="1:7" ht="38.25">
      <c r="A18" s="48"/>
      <c r="B18" s="49" t="s">
        <v>30</v>
      </c>
      <c r="C18" s="54" t="s">
        <v>1441</v>
      </c>
      <c r="D18" s="48" t="s">
        <v>20</v>
      </c>
      <c r="E18" s="56">
        <v>1</v>
      </c>
      <c r="F18" s="48"/>
      <c r="G18" s="48">
        <f t="shared" si="0"/>
        <v>0</v>
      </c>
    </row>
    <row r="19" spans="1:7" ht="38.25">
      <c r="A19" s="48"/>
      <c r="B19" s="49" t="s">
        <v>31</v>
      </c>
      <c r="C19" s="54" t="s">
        <v>1441</v>
      </c>
      <c r="D19" s="48" t="s">
        <v>20</v>
      </c>
      <c r="E19" s="56">
        <v>1</v>
      </c>
      <c r="F19" s="48"/>
      <c r="G19" s="48">
        <f t="shared" si="0"/>
        <v>0</v>
      </c>
    </row>
    <row r="20" spans="1:7" ht="38.25">
      <c r="A20" s="48"/>
      <c r="B20" s="49" t="s">
        <v>32</v>
      </c>
      <c r="C20" s="54" t="s">
        <v>1441</v>
      </c>
      <c r="D20" s="48" t="s">
        <v>20</v>
      </c>
      <c r="E20" s="56">
        <v>1</v>
      </c>
      <c r="F20" s="48"/>
      <c r="G20" s="48">
        <f t="shared" si="0"/>
        <v>0</v>
      </c>
    </row>
    <row r="21" spans="1:7" ht="38.25">
      <c r="A21" s="48"/>
      <c r="B21" s="49" t="s">
        <v>33</v>
      </c>
      <c r="C21" s="54" t="s">
        <v>1442</v>
      </c>
      <c r="D21" s="48" t="s">
        <v>20</v>
      </c>
      <c r="E21" s="56">
        <v>1</v>
      </c>
      <c r="F21" s="48"/>
      <c r="G21" s="48">
        <f t="shared" si="0"/>
        <v>0</v>
      </c>
    </row>
    <row r="22" spans="1:7" ht="38.25">
      <c r="A22" s="48"/>
      <c r="B22" s="49" t="s">
        <v>34</v>
      </c>
      <c r="C22" s="54" t="s">
        <v>1442</v>
      </c>
      <c r="D22" s="48" t="s">
        <v>20</v>
      </c>
      <c r="E22" s="56">
        <v>1</v>
      </c>
      <c r="F22" s="48"/>
      <c r="G22" s="48">
        <f t="shared" si="0"/>
        <v>0</v>
      </c>
    </row>
    <row r="23" spans="1:7" ht="38.25">
      <c r="A23" s="48"/>
      <c r="B23" s="49" t="s">
        <v>35</v>
      </c>
      <c r="C23" s="54" t="s">
        <v>1442</v>
      </c>
      <c r="D23" s="48" t="s">
        <v>20</v>
      </c>
      <c r="E23" s="56">
        <v>1</v>
      </c>
      <c r="F23" s="48"/>
      <c r="G23" s="48">
        <f t="shared" si="0"/>
        <v>0</v>
      </c>
    </row>
    <row r="24" spans="1:7" ht="38.25">
      <c r="A24" s="48"/>
      <c r="B24" s="49" t="s">
        <v>36</v>
      </c>
      <c r="C24" s="54" t="s">
        <v>1442</v>
      </c>
      <c r="D24" s="48" t="s">
        <v>20</v>
      </c>
      <c r="E24" s="56">
        <v>1</v>
      </c>
      <c r="F24" s="48"/>
      <c r="G24" s="48">
        <f t="shared" si="0"/>
        <v>0</v>
      </c>
    </row>
    <row r="25" spans="1:7" ht="12.75">
      <c r="A25" s="48"/>
      <c r="B25" s="49" t="s">
        <v>1274</v>
      </c>
      <c r="C25" s="54" t="s">
        <v>1275</v>
      </c>
      <c r="D25" s="48" t="s">
        <v>20</v>
      </c>
      <c r="E25" s="56">
        <v>2</v>
      </c>
      <c r="F25" s="48"/>
      <c r="G25" s="48">
        <f t="shared" si="0"/>
        <v>0</v>
      </c>
    </row>
    <row r="26" spans="1:7" ht="12.75">
      <c r="A26" s="48"/>
      <c r="B26" s="49" t="s">
        <v>1276</v>
      </c>
      <c r="C26" s="54" t="s">
        <v>203</v>
      </c>
      <c r="D26" s="48" t="s">
        <v>20</v>
      </c>
      <c r="E26" s="56">
        <v>6</v>
      </c>
      <c r="F26" s="48"/>
      <c r="G26" s="48">
        <f t="shared" si="0"/>
        <v>0</v>
      </c>
    </row>
    <row r="27" spans="1:7" ht="12.75">
      <c r="A27" s="48"/>
      <c r="B27" s="49" t="s">
        <v>1277</v>
      </c>
      <c r="C27" s="54" t="s">
        <v>1278</v>
      </c>
      <c r="D27" s="48" t="s">
        <v>20</v>
      </c>
      <c r="E27" s="56">
        <v>2</v>
      </c>
      <c r="F27" s="48"/>
      <c r="G27" s="48">
        <f t="shared" si="0"/>
        <v>0</v>
      </c>
    </row>
    <row r="28" spans="1:7" ht="12.75">
      <c r="A28" s="48"/>
      <c r="B28" s="49" t="s">
        <v>1279</v>
      </c>
      <c r="C28" s="54" t="s">
        <v>1280</v>
      </c>
      <c r="D28" s="48" t="s">
        <v>20</v>
      </c>
      <c r="E28" s="56">
        <v>4</v>
      </c>
      <c r="F28" s="48"/>
      <c r="G28" s="48">
        <f t="shared" si="0"/>
        <v>0</v>
      </c>
    </row>
    <row r="29" spans="1:7" ht="12.75">
      <c r="A29" s="48"/>
      <c r="B29" s="49" t="s">
        <v>1281</v>
      </c>
      <c r="C29" s="54" t="s">
        <v>1282</v>
      </c>
      <c r="D29" s="48" t="s">
        <v>20</v>
      </c>
      <c r="E29" s="56">
        <v>4</v>
      </c>
      <c r="F29" s="48"/>
      <c r="G29" s="48">
        <f t="shared" si="0"/>
        <v>0</v>
      </c>
    </row>
    <row r="30" spans="1:7" ht="12.75">
      <c r="A30" s="48"/>
      <c r="B30" s="49" t="s">
        <v>1283</v>
      </c>
      <c r="C30" s="54" t="s">
        <v>1284</v>
      </c>
      <c r="D30" s="48" t="s">
        <v>20</v>
      </c>
      <c r="E30" s="56">
        <v>2</v>
      </c>
      <c r="F30" s="48"/>
      <c r="G30" s="48">
        <f t="shared" si="0"/>
        <v>0</v>
      </c>
    </row>
    <row r="31" spans="1:7" ht="12.75">
      <c r="A31" s="48"/>
      <c r="B31" s="49" t="s">
        <v>1285</v>
      </c>
      <c r="C31" s="54" t="s">
        <v>1286</v>
      </c>
      <c r="D31" s="48" t="s">
        <v>20</v>
      </c>
      <c r="E31" s="56">
        <v>2</v>
      </c>
      <c r="F31" s="48"/>
      <c r="G31" s="48">
        <f t="shared" si="0"/>
        <v>0</v>
      </c>
    </row>
    <row r="32" spans="1:7" ht="12.75">
      <c r="A32" s="48"/>
      <c r="B32" s="49" t="s">
        <v>1287</v>
      </c>
      <c r="C32" s="54" t="s">
        <v>1288</v>
      </c>
      <c r="D32" s="48" t="s">
        <v>20</v>
      </c>
      <c r="E32" s="56">
        <v>2</v>
      </c>
      <c r="F32" s="48"/>
      <c r="G32" s="48">
        <f t="shared" si="0"/>
        <v>0</v>
      </c>
    </row>
    <row r="33" spans="1:7" ht="12.75">
      <c r="A33" s="48"/>
      <c r="B33" s="49" t="s">
        <v>37</v>
      </c>
      <c r="C33" s="54" t="s">
        <v>38</v>
      </c>
      <c r="D33" s="48" t="s">
        <v>20</v>
      </c>
      <c r="E33" s="56">
        <v>1</v>
      </c>
      <c r="F33" s="48"/>
      <c r="G33" s="48">
        <f t="shared" si="0"/>
        <v>0</v>
      </c>
    </row>
    <row r="34" spans="1:7" ht="12.75">
      <c r="A34" s="48"/>
      <c r="B34" s="49" t="s">
        <v>39</v>
      </c>
      <c r="C34" s="54" t="s">
        <v>40</v>
      </c>
      <c r="D34" s="48" t="s">
        <v>20</v>
      </c>
      <c r="E34" s="56">
        <v>2</v>
      </c>
      <c r="F34" s="48"/>
      <c r="G34" s="48">
        <f t="shared" si="0"/>
        <v>0</v>
      </c>
    </row>
    <row r="35" spans="1:7" ht="12.75">
      <c r="A35" s="48"/>
      <c r="B35" s="49" t="s">
        <v>41</v>
      </c>
      <c r="C35" s="54" t="s">
        <v>42</v>
      </c>
      <c r="D35" s="48" t="s">
        <v>20</v>
      </c>
      <c r="E35" s="56">
        <v>2</v>
      </c>
      <c r="F35" s="48"/>
      <c r="G35" s="48">
        <f t="shared" si="0"/>
        <v>0</v>
      </c>
    </row>
    <row r="36" spans="1:7" ht="76.5">
      <c r="A36" s="48"/>
      <c r="B36" s="49" t="s">
        <v>43</v>
      </c>
      <c r="C36" s="54" t="s">
        <v>1443</v>
      </c>
      <c r="D36" s="48" t="s">
        <v>44</v>
      </c>
      <c r="E36" s="56">
        <v>1.6</v>
      </c>
      <c r="F36" s="48"/>
      <c r="G36" s="48">
        <f t="shared" si="0"/>
        <v>0</v>
      </c>
    </row>
    <row r="37" spans="1:7" ht="76.5">
      <c r="A37" s="48"/>
      <c r="B37" s="49" t="s">
        <v>45</v>
      </c>
      <c r="C37" s="54" t="s">
        <v>1444</v>
      </c>
      <c r="D37" s="48" t="s">
        <v>44</v>
      </c>
      <c r="E37" s="56">
        <v>84.8</v>
      </c>
      <c r="F37" s="48"/>
      <c r="G37" s="48">
        <f t="shared" si="0"/>
        <v>0</v>
      </c>
    </row>
    <row r="38" spans="1:7" ht="76.5">
      <c r="A38" s="48"/>
      <c r="B38" s="49" t="s">
        <v>46</v>
      </c>
      <c r="C38" s="54" t="s">
        <v>1445</v>
      </c>
      <c r="D38" s="48" t="s">
        <v>44</v>
      </c>
      <c r="E38" s="56">
        <v>139.20000000000002</v>
      </c>
      <c r="F38" s="48"/>
      <c r="G38" s="48">
        <f t="shared" si="0"/>
        <v>0</v>
      </c>
    </row>
    <row r="39" spans="1:7" ht="76.5">
      <c r="A39" s="48"/>
      <c r="B39" s="49" t="s">
        <v>47</v>
      </c>
      <c r="C39" s="54" t="s">
        <v>1446</v>
      </c>
      <c r="D39" s="48" t="s">
        <v>44</v>
      </c>
      <c r="E39" s="56">
        <v>75.504</v>
      </c>
      <c r="F39" s="48"/>
      <c r="G39" s="48">
        <f t="shared" si="0"/>
        <v>0</v>
      </c>
    </row>
    <row r="40" spans="1:7" ht="76.5">
      <c r="A40" s="48"/>
      <c r="B40" s="49" t="s">
        <v>48</v>
      </c>
      <c r="C40" s="54" t="s">
        <v>1447</v>
      </c>
      <c r="D40" s="48" t="s">
        <v>44</v>
      </c>
      <c r="E40" s="56">
        <v>75.15200000000002</v>
      </c>
      <c r="F40" s="48"/>
      <c r="G40" s="48">
        <f t="shared" si="0"/>
        <v>0</v>
      </c>
    </row>
    <row r="41" spans="1:7" ht="76.5">
      <c r="A41" s="48"/>
      <c r="B41" s="49" t="s">
        <v>49</v>
      </c>
      <c r="C41" s="54" t="s">
        <v>1448</v>
      </c>
      <c r="D41" s="48" t="s">
        <v>44</v>
      </c>
      <c r="E41" s="56">
        <v>91.2</v>
      </c>
      <c r="F41" s="48"/>
      <c r="G41" s="48">
        <f t="shared" si="0"/>
        <v>0</v>
      </c>
    </row>
    <row r="42" spans="1:7" ht="76.5">
      <c r="A42" s="48"/>
      <c r="B42" s="49" t="s">
        <v>50</v>
      </c>
      <c r="C42" s="54" t="s">
        <v>1823</v>
      </c>
      <c r="D42" s="48" t="s">
        <v>44</v>
      </c>
      <c r="E42" s="56">
        <v>59.2</v>
      </c>
      <c r="F42" s="48"/>
      <c r="G42" s="48">
        <f t="shared" si="0"/>
        <v>0</v>
      </c>
    </row>
    <row r="43" spans="1:7" ht="76.5">
      <c r="A43" s="48"/>
      <c r="B43" s="49" t="s">
        <v>51</v>
      </c>
      <c r="C43" s="54" t="s">
        <v>1449</v>
      </c>
      <c r="D43" s="48" t="s">
        <v>44</v>
      </c>
      <c r="E43" s="56">
        <v>12.8</v>
      </c>
      <c r="F43" s="48"/>
      <c r="G43" s="48">
        <f t="shared" si="0"/>
        <v>0</v>
      </c>
    </row>
    <row r="44" spans="1:7" ht="76.5">
      <c r="A44" s="48"/>
      <c r="B44" s="49" t="s">
        <v>52</v>
      </c>
      <c r="C44" s="54" t="s">
        <v>1450</v>
      </c>
      <c r="D44" s="48" t="s">
        <v>44</v>
      </c>
      <c r="E44" s="56">
        <v>1.6</v>
      </c>
      <c r="F44" s="48"/>
      <c r="G44" s="48">
        <f t="shared" si="0"/>
        <v>0</v>
      </c>
    </row>
    <row r="45" spans="1:7" ht="63.75">
      <c r="A45" s="48"/>
      <c r="B45" s="49" t="s">
        <v>53</v>
      </c>
      <c r="C45" s="54" t="s">
        <v>1451</v>
      </c>
      <c r="D45" s="48" t="s">
        <v>44</v>
      </c>
      <c r="E45" s="56">
        <v>107.2</v>
      </c>
      <c r="F45" s="48"/>
      <c r="G45" s="48">
        <f t="shared" si="0"/>
        <v>0</v>
      </c>
    </row>
    <row r="46" spans="1:7" ht="63.75">
      <c r="A46" s="48"/>
      <c r="B46" s="49" t="s">
        <v>1453</v>
      </c>
      <c r="C46" s="54" t="s">
        <v>1452</v>
      </c>
      <c r="D46" s="48" t="s">
        <v>44</v>
      </c>
      <c r="E46" s="56">
        <v>83.35999999999997</v>
      </c>
      <c r="F46" s="48"/>
      <c r="G46" s="48">
        <f t="shared" si="0"/>
        <v>0</v>
      </c>
    </row>
    <row r="47" spans="1:7" ht="63.75">
      <c r="A47" s="48"/>
      <c r="B47" s="49" t="s">
        <v>1824</v>
      </c>
      <c r="C47" s="54" t="s">
        <v>1454</v>
      </c>
      <c r="D47" s="48" t="s">
        <v>44</v>
      </c>
      <c r="E47" s="56">
        <v>51.232</v>
      </c>
      <c r="F47" s="48"/>
      <c r="G47" s="48">
        <f t="shared" si="0"/>
        <v>0</v>
      </c>
    </row>
    <row r="48" spans="1:7" ht="25.5">
      <c r="A48" s="48"/>
      <c r="B48" s="49" t="s">
        <v>54</v>
      </c>
      <c r="C48" s="54" t="s">
        <v>1455</v>
      </c>
      <c r="D48" s="48" t="s">
        <v>44</v>
      </c>
      <c r="E48" s="56">
        <v>50.40000000000016</v>
      </c>
      <c r="F48" s="48"/>
      <c r="G48" s="48">
        <f t="shared" si="0"/>
        <v>0</v>
      </c>
    </row>
    <row r="49" spans="1:7" ht="25.5">
      <c r="A49" s="48"/>
      <c r="B49" s="49" t="s">
        <v>55</v>
      </c>
      <c r="C49" s="54" t="s">
        <v>1456</v>
      </c>
      <c r="D49" s="48" t="s">
        <v>56</v>
      </c>
      <c r="E49" s="56">
        <v>33.012</v>
      </c>
      <c r="F49" s="48"/>
      <c r="G49" s="48">
        <f t="shared" si="0"/>
        <v>0</v>
      </c>
    </row>
    <row r="50" spans="1:7" ht="51">
      <c r="A50" s="48"/>
      <c r="B50" s="49" t="s">
        <v>1825</v>
      </c>
      <c r="C50" s="54" t="s">
        <v>1826</v>
      </c>
      <c r="D50" s="48" t="s">
        <v>56</v>
      </c>
      <c r="E50" s="56">
        <v>218.9</v>
      </c>
      <c r="F50" s="48"/>
      <c r="G50" s="48">
        <f t="shared" si="0"/>
        <v>0</v>
      </c>
    </row>
    <row r="51" spans="1:7" ht="280.5">
      <c r="A51" s="48"/>
      <c r="B51" s="49" t="s">
        <v>1147</v>
      </c>
      <c r="C51" s="54" t="s">
        <v>57</v>
      </c>
      <c r="D51" s="48" t="s">
        <v>20</v>
      </c>
      <c r="E51" s="56">
        <v>1</v>
      </c>
      <c r="F51" s="48"/>
      <c r="G51" s="48">
        <f t="shared" si="0"/>
        <v>0</v>
      </c>
    </row>
    <row r="52" spans="1:7" ht="280.5">
      <c r="A52" s="48"/>
      <c r="B52" s="49" t="s">
        <v>1148</v>
      </c>
      <c r="C52" s="54" t="s">
        <v>57</v>
      </c>
      <c r="D52" s="48" t="s">
        <v>20</v>
      </c>
      <c r="E52" s="56">
        <v>1</v>
      </c>
      <c r="F52" s="48"/>
      <c r="G52" s="48">
        <f t="shared" si="0"/>
        <v>0</v>
      </c>
    </row>
    <row r="53" spans="1:7" ht="280.5">
      <c r="A53" s="48"/>
      <c r="B53" s="49" t="s">
        <v>1149</v>
      </c>
      <c r="C53" s="54" t="s">
        <v>57</v>
      </c>
      <c r="D53" s="48" t="s">
        <v>20</v>
      </c>
      <c r="E53" s="56">
        <v>1</v>
      </c>
      <c r="F53" s="48"/>
      <c r="G53" s="48">
        <f t="shared" si="0"/>
        <v>0</v>
      </c>
    </row>
    <row r="54" spans="1:7" ht="12.75">
      <c r="A54" s="63"/>
      <c r="B54" s="64" t="s">
        <v>1724</v>
      </c>
      <c r="C54" s="65" t="str">
        <f>C6</f>
        <v>Zar.č.1 - Koncertní síň</v>
      </c>
      <c r="D54" s="66"/>
      <c r="E54" s="67"/>
      <c r="F54" s="68"/>
      <c r="G54" s="69">
        <f>SUM(G7:G53)</f>
        <v>0</v>
      </c>
    </row>
    <row r="55" spans="1:7" ht="12.75">
      <c r="A55" s="57" t="s">
        <v>1719</v>
      </c>
      <c r="B55" s="58" t="s">
        <v>1722</v>
      </c>
      <c r="C55" s="59" t="s">
        <v>1723</v>
      </c>
      <c r="D55" s="60"/>
      <c r="E55" s="61"/>
      <c r="F55" s="61"/>
      <c r="G55" s="62"/>
    </row>
    <row r="56" spans="1:7" ht="216.75">
      <c r="A56" s="48"/>
      <c r="B56" s="49" t="s">
        <v>1150</v>
      </c>
      <c r="C56" s="54" t="s">
        <v>58</v>
      </c>
      <c r="D56" s="48" t="s">
        <v>20</v>
      </c>
      <c r="E56" s="56">
        <v>1</v>
      </c>
      <c r="F56" s="48"/>
      <c r="G56" s="48">
        <f t="shared" si="0"/>
        <v>0</v>
      </c>
    </row>
    <row r="57" spans="1:7" ht="25.5">
      <c r="A57" s="48"/>
      <c r="B57" s="49" t="s">
        <v>59</v>
      </c>
      <c r="C57" s="54" t="s">
        <v>60</v>
      </c>
      <c r="D57" s="48" t="s">
        <v>20</v>
      </c>
      <c r="E57" s="56">
        <v>2</v>
      </c>
      <c r="F57" s="48"/>
      <c r="G57" s="48">
        <f t="shared" si="0"/>
        <v>0</v>
      </c>
    </row>
    <row r="58" spans="1:7" ht="25.5">
      <c r="A58" s="48"/>
      <c r="B58" s="49"/>
      <c r="C58" s="54" t="s">
        <v>1799</v>
      </c>
      <c r="D58" s="48" t="s">
        <v>1306</v>
      </c>
      <c r="E58" s="56">
        <v>1</v>
      </c>
      <c r="F58" s="48"/>
      <c r="G58" s="48">
        <f>E58*F58</f>
        <v>0</v>
      </c>
    </row>
    <row r="59" spans="1:7" ht="25.5">
      <c r="A59" s="48"/>
      <c r="B59" s="49" t="s">
        <v>61</v>
      </c>
      <c r="C59" s="54" t="s">
        <v>60</v>
      </c>
      <c r="D59" s="48" t="s">
        <v>20</v>
      </c>
      <c r="E59" s="56">
        <v>2</v>
      </c>
      <c r="F59" s="48"/>
      <c r="G59" s="48">
        <f t="shared" si="0"/>
        <v>0</v>
      </c>
    </row>
    <row r="60" spans="1:7" ht="25.5">
      <c r="A60" s="48"/>
      <c r="B60" s="49"/>
      <c r="C60" s="54" t="s">
        <v>1799</v>
      </c>
      <c r="D60" s="48" t="s">
        <v>1306</v>
      </c>
      <c r="E60" s="56">
        <v>1</v>
      </c>
      <c r="F60" s="48"/>
      <c r="G60" s="48">
        <f>E60*F60</f>
        <v>0</v>
      </c>
    </row>
    <row r="61" spans="1:7" ht="38.25">
      <c r="A61" s="48"/>
      <c r="B61" s="49" t="s">
        <v>62</v>
      </c>
      <c r="C61" s="54" t="s">
        <v>1440</v>
      </c>
      <c r="D61" s="48" t="s">
        <v>20</v>
      </c>
      <c r="E61" s="56">
        <v>1</v>
      </c>
      <c r="F61" s="48"/>
      <c r="G61" s="48">
        <f t="shared" si="0"/>
        <v>0</v>
      </c>
    </row>
    <row r="62" spans="1:7" ht="38.25">
      <c r="A62" s="48"/>
      <c r="B62" s="49" t="s">
        <v>63</v>
      </c>
      <c r="C62" s="54" t="s">
        <v>1440</v>
      </c>
      <c r="D62" s="48" t="s">
        <v>20</v>
      </c>
      <c r="E62" s="56">
        <v>1</v>
      </c>
      <c r="F62" s="48"/>
      <c r="G62" s="48">
        <f t="shared" si="0"/>
        <v>0</v>
      </c>
    </row>
    <row r="63" spans="1:7" ht="38.25">
      <c r="A63" s="48"/>
      <c r="B63" s="49" t="s">
        <v>64</v>
      </c>
      <c r="C63" s="54" t="s">
        <v>1440</v>
      </c>
      <c r="D63" s="48" t="s">
        <v>20</v>
      </c>
      <c r="E63" s="56">
        <v>1</v>
      </c>
      <c r="F63" s="48"/>
      <c r="G63" s="48">
        <f t="shared" si="0"/>
        <v>0</v>
      </c>
    </row>
    <row r="64" spans="1:7" ht="38.25">
      <c r="A64" s="48"/>
      <c r="B64" s="49" t="s">
        <v>65</v>
      </c>
      <c r="C64" s="54" t="s">
        <v>1440</v>
      </c>
      <c r="D64" s="48" t="s">
        <v>20</v>
      </c>
      <c r="E64" s="56">
        <v>1</v>
      </c>
      <c r="F64" s="48"/>
      <c r="G64" s="48">
        <f t="shared" si="0"/>
        <v>0</v>
      </c>
    </row>
    <row r="65" spans="1:7" ht="38.25">
      <c r="A65" s="48"/>
      <c r="B65" s="49" t="s">
        <v>66</v>
      </c>
      <c r="C65" s="54" t="s">
        <v>1457</v>
      </c>
      <c r="D65" s="48" t="s">
        <v>20</v>
      </c>
      <c r="E65" s="56">
        <v>1</v>
      </c>
      <c r="F65" s="48"/>
      <c r="G65" s="48">
        <f t="shared" si="0"/>
        <v>0</v>
      </c>
    </row>
    <row r="66" spans="1:7" ht="38.25">
      <c r="A66" s="48"/>
      <c r="B66" s="49" t="s">
        <v>67</v>
      </c>
      <c r="C66" s="54" t="s">
        <v>1457</v>
      </c>
      <c r="D66" s="48" t="s">
        <v>20</v>
      </c>
      <c r="E66" s="56">
        <v>1</v>
      </c>
      <c r="F66" s="48"/>
      <c r="G66" s="48">
        <f t="shared" si="0"/>
        <v>0</v>
      </c>
    </row>
    <row r="67" spans="1:7" ht="38.25">
      <c r="A67" s="48"/>
      <c r="B67" s="49" t="s">
        <v>68</v>
      </c>
      <c r="C67" s="54" t="s">
        <v>1457</v>
      </c>
      <c r="D67" s="48" t="s">
        <v>20</v>
      </c>
      <c r="E67" s="56">
        <v>1</v>
      </c>
      <c r="F67" s="48"/>
      <c r="G67" s="48">
        <f t="shared" si="0"/>
        <v>0</v>
      </c>
    </row>
    <row r="68" spans="1:7" ht="38.25">
      <c r="A68" s="48"/>
      <c r="B68" s="49" t="s">
        <v>69</v>
      </c>
      <c r="C68" s="54" t="s">
        <v>1457</v>
      </c>
      <c r="D68" s="48" t="s">
        <v>20</v>
      </c>
      <c r="E68" s="56">
        <v>1</v>
      </c>
      <c r="F68" s="48"/>
      <c r="G68" s="48">
        <f t="shared" si="0"/>
        <v>0</v>
      </c>
    </row>
    <row r="69" spans="1:7" ht="38.25">
      <c r="A69" s="48"/>
      <c r="B69" s="49" t="s">
        <v>70</v>
      </c>
      <c r="C69" s="54" t="s">
        <v>1458</v>
      </c>
      <c r="D69" s="48" t="s">
        <v>20</v>
      </c>
      <c r="E69" s="56">
        <v>1</v>
      </c>
      <c r="F69" s="48"/>
      <c r="G69" s="48">
        <f t="shared" si="0"/>
        <v>0</v>
      </c>
    </row>
    <row r="70" spans="1:7" ht="38.25">
      <c r="A70" s="48"/>
      <c r="B70" s="49" t="s">
        <v>71</v>
      </c>
      <c r="C70" s="54" t="s">
        <v>1459</v>
      </c>
      <c r="D70" s="48" t="s">
        <v>20</v>
      </c>
      <c r="E70" s="56">
        <v>1</v>
      </c>
      <c r="F70" s="48"/>
      <c r="G70" s="48">
        <f t="shared" si="0"/>
        <v>0</v>
      </c>
    </row>
    <row r="71" spans="1:7" ht="38.25">
      <c r="A71" s="48"/>
      <c r="B71" s="49" t="s">
        <v>72</v>
      </c>
      <c r="C71" s="54" t="s">
        <v>1459</v>
      </c>
      <c r="D71" s="48" t="s">
        <v>20</v>
      </c>
      <c r="E71" s="56">
        <v>1</v>
      </c>
      <c r="F71" s="48"/>
      <c r="G71" s="48">
        <f t="shared" si="0"/>
        <v>0</v>
      </c>
    </row>
    <row r="72" spans="1:7" ht="38.25">
      <c r="A72" s="48"/>
      <c r="B72" s="49" t="s">
        <v>73</v>
      </c>
      <c r="C72" s="54" t="s">
        <v>1459</v>
      </c>
      <c r="D72" s="48" t="s">
        <v>20</v>
      </c>
      <c r="E72" s="56">
        <v>1</v>
      </c>
      <c r="F72" s="48"/>
      <c r="G72" s="48">
        <f t="shared" si="0"/>
        <v>0</v>
      </c>
    </row>
    <row r="73" spans="1:7" ht="12.75">
      <c r="A73" s="48"/>
      <c r="B73" s="49" t="s">
        <v>1289</v>
      </c>
      <c r="C73" s="54" t="s">
        <v>434</v>
      </c>
      <c r="D73" s="48" t="s">
        <v>20</v>
      </c>
      <c r="E73" s="56">
        <v>2</v>
      </c>
      <c r="F73" s="48"/>
      <c r="G73" s="48">
        <f t="shared" si="0"/>
        <v>0</v>
      </c>
    </row>
    <row r="74" spans="1:7" ht="12.75">
      <c r="A74" s="48"/>
      <c r="B74" s="49" t="s">
        <v>1290</v>
      </c>
      <c r="C74" s="54" t="s">
        <v>1291</v>
      </c>
      <c r="D74" s="48" t="s">
        <v>20</v>
      </c>
      <c r="E74" s="56">
        <v>2</v>
      </c>
      <c r="F74" s="48"/>
      <c r="G74" s="48">
        <f t="shared" si="0"/>
        <v>0</v>
      </c>
    </row>
    <row r="75" spans="1:7" ht="12.75">
      <c r="A75" s="48"/>
      <c r="B75" s="49" t="s">
        <v>1292</v>
      </c>
      <c r="C75" s="54" t="s">
        <v>1293</v>
      </c>
      <c r="D75" s="48" t="s">
        <v>20</v>
      </c>
      <c r="E75" s="56">
        <v>1</v>
      </c>
      <c r="F75" s="48"/>
      <c r="G75" s="48">
        <f t="shared" si="0"/>
        <v>0</v>
      </c>
    </row>
    <row r="76" spans="1:7" ht="12.75">
      <c r="A76" s="48"/>
      <c r="B76" s="49" t="s">
        <v>1294</v>
      </c>
      <c r="C76" s="54" t="s">
        <v>1295</v>
      </c>
      <c r="D76" s="48" t="s">
        <v>20</v>
      </c>
      <c r="E76" s="56">
        <v>2</v>
      </c>
      <c r="F76" s="48"/>
      <c r="G76" s="48">
        <f t="shared" si="0"/>
        <v>0</v>
      </c>
    </row>
    <row r="77" spans="1:7" ht="12.75">
      <c r="A77" s="48"/>
      <c r="B77" s="49" t="s">
        <v>1296</v>
      </c>
      <c r="C77" s="54" t="s">
        <v>1297</v>
      </c>
      <c r="D77" s="48" t="s">
        <v>20</v>
      </c>
      <c r="E77" s="56">
        <v>2</v>
      </c>
      <c r="F77" s="48"/>
      <c r="G77" s="48">
        <f t="shared" si="0"/>
        <v>0</v>
      </c>
    </row>
    <row r="78" spans="1:7" ht="12.75">
      <c r="A78" s="48"/>
      <c r="B78" s="49" t="s">
        <v>1298</v>
      </c>
      <c r="C78" s="54" t="s">
        <v>1299</v>
      </c>
      <c r="D78" s="48" t="s">
        <v>20</v>
      </c>
      <c r="E78" s="56">
        <v>1</v>
      </c>
      <c r="F78" s="48"/>
      <c r="G78" s="48">
        <f t="shared" si="0"/>
        <v>0</v>
      </c>
    </row>
    <row r="79" spans="1:7" ht="12.75">
      <c r="A79" s="48"/>
      <c r="B79" s="49" t="s">
        <v>1300</v>
      </c>
      <c r="C79" s="54" t="s">
        <v>1301</v>
      </c>
      <c r="D79" s="48" t="s">
        <v>20</v>
      </c>
      <c r="E79" s="56">
        <v>1</v>
      </c>
      <c r="F79" s="48"/>
      <c r="G79" s="48">
        <f t="shared" si="0"/>
        <v>0</v>
      </c>
    </row>
    <row r="80" spans="1:7" ht="12.75">
      <c r="A80" s="48"/>
      <c r="B80" s="49" t="s">
        <v>1302</v>
      </c>
      <c r="C80" s="54" t="s">
        <v>1303</v>
      </c>
      <c r="D80" s="48" t="s">
        <v>20</v>
      </c>
      <c r="E80" s="56">
        <v>1</v>
      </c>
      <c r="F80" s="48"/>
      <c r="G80" s="48">
        <f aca="true" t="shared" si="1" ref="G80:G156">E80*F80</f>
        <v>0</v>
      </c>
    </row>
    <row r="81" spans="1:7" ht="12.75">
      <c r="A81" s="48"/>
      <c r="B81" s="49" t="s">
        <v>1304</v>
      </c>
      <c r="C81" s="54" t="s">
        <v>1305</v>
      </c>
      <c r="D81" s="48" t="s">
        <v>20</v>
      </c>
      <c r="E81" s="56">
        <v>1</v>
      </c>
      <c r="F81" s="48"/>
      <c r="G81" s="48">
        <f t="shared" si="1"/>
        <v>0</v>
      </c>
    </row>
    <row r="82" spans="1:7" ht="25.5">
      <c r="A82" s="48"/>
      <c r="B82" s="49" t="s">
        <v>74</v>
      </c>
      <c r="C82" s="54" t="s">
        <v>75</v>
      </c>
      <c r="D82" s="48" t="s">
        <v>20</v>
      </c>
      <c r="E82" s="56">
        <v>20</v>
      </c>
      <c r="F82" s="48"/>
      <c r="G82" s="48">
        <f t="shared" si="1"/>
        <v>0</v>
      </c>
    </row>
    <row r="83" spans="1:7" ht="12.75">
      <c r="A83" s="48"/>
      <c r="B83" s="49" t="s">
        <v>76</v>
      </c>
      <c r="C83" s="54" t="s">
        <v>77</v>
      </c>
      <c r="D83" s="48" t="s">
        <v>20</v>
      </c>
      <c r="E83" s="56">
        <v>4</v>
      </c>
      <c r="F83" s="48"/>
      <c r="G83" s="48">
        <f t="shared" si="1"/>
        <v>0</v>
      </c>
    </row>
    <row r="84" spans="1:7" ht="12.75">
      <c r="A84" s="48"/>
      <c r="B84" s="49" t="s">
        <v>78</v>
      </c>
      <c r="C84" s="54" t="s">
        <v>79</v>
      </c>
      <c r="D84" s="48" t="s">
        <v>20</v>
      </c>
      <c r="E84" s="56">
        <v>3</v>
      </c>
      <c r="F84" s="48"/>
      <c r="G84" s="48">
        <f t="shared" si="1"/>
        <v>0</v>
      </c>
    </row>
    <row r="85" spans="1:7" ht="12.75">
      <c r="A85" s="48"/>
      <c r="B85" s="49" t="s">
        <v>80</v>
      </c>
      <c r="C85" s="54" t="s">
        <v>38</v>
      </c>
      <c r="D85" s="48" t="s">
        <v>20</v>
      </c>
      <c r="E85" s="56">
        <v>4</v>
      </c>
      <c r="F85" s="48"/>
      <c r="G85" s="48">
        <f t="shared" si="1"/>
        <v>0</v>
      </c>
    </row>
    <row r="86" spans="1:7" ht="25.5">
      <c r="A86" s="48"/>
      <c r="B86" s="49" t="s">
        <v>81</v>
      </c>
      <c r="C86" s="54" t="s">
        <v>82</v>
      </c>
      <c r="D86" s="48" t="s">
        <v>44</v>
      </c>
      <c r="E86" s="56">
        <v>41.64000000000001</v>
      </c>
      <c r="F86" s="48"/>
      <c r="G86" s="48">
        <f t="shared" si="1"/>
        <v>0</v>
      </c>
    </row>
    <row r="87" spans="1:7" ht="76.5">
      <c r="A87" s="48"/>
      <c r="B87" s="49" t="s">
        <v>83</v>
      </c>
      <c r="C87" s="54" t="s">
        <v>1460</v>
      </c>
      <c r="D87" s="48" t="s">
        <v>44</v>
      </c>
      <c r="E87" s="56">
        <v>4.448</v>
      </c>
      <c r="F87" s="48"/>
      <c r="G87" s="48">
        <f t="shared" si="1"/>
        <v>0</v>
      </c>
    </row>
    <row r="88" spans="1:7" ht="76.5">
      <c r="A88" s="48"/>
      <c r="B88" s="49" t="s">
        <v>84</v>
      </c>
      <c r="C88" s="54" t="s">
        <v>1822</v>
      </c>
      <c r="D88" s="48" t="s">
        <v>44</v>
      </c>
      <c r="E88" s="56">
        <v>27.200000000000003</v>
      </c>
      <c r="F88" s="48"/>
      <c r="G88" s="48">
        <f t="shared" si="1"/>
        <v>0</v>
      </c>
    </row>
    <row r="89" spans="1:7" ht="76.5">
      <c r="A89" s="48"/>
      <c r="B89" s="49" t="s">
        <v>85</v>
      </c>
      <c r="C89" s="54" t="s">
        <v>1461</v>
      </c>
      <c r="D89" s="48" t="s">
        <v>44</v>
      </c>
      <c r="E89" s="56">
        <v>105.60000000000001</v>
      </c>
      <c r="F89" s="48"/>
      <c r="G89" s="48">
        <f t="shared" si="1"/>
        <v>0</v>
      </c>
    </row>
    <row r="90" spans="1:7" ht="76.5">
      <c r="A90" s="48"/>
      <c r="B90" s="49" t="s">
        <v>86</v>
      </c>
      <c r="C90" s="54" t="s">
        <v>1462</v>
      </c>
      <c r="D90" s="48" t="s">
        <v>44</v>
      </c>
      <c r="E90" s="56">
        <v>99.2</v>
      </c>
      <c r="F90" s="48"/>
      <c r="G90" s="48">
        <f t="shared" si="1"/>
        <v>0</v>
      </c>
    </row>
    <row r="91" spans="1:7" ht="76.5">
      <c r="A91" s="48"/>
      <c r="B91" s="49" t="s">
        <v>87</v>
      </c>
      <c r="C91" s="54" t="s">
        <v>1444</v>
      </c>
      <c r="D91" s="48" t="s">
        <v>44</v>
      </c>
      <c r="E91" s="56">
        <v>288</v>
      </c>
      <c r="F91" s="48"/>
      <c r="G91" s="48">
        <f t="shared" si="1"/>
        <v>0</v>
      </c>
    </row>
    <row r="92" spans="1:7" ht="76.5">
      <c r="A92" s="48"/>
      <c r="B92" s="49" t="s">
        <v>88</v>
      </c>
      <c r="C92" s="54" t="s">
        <v>1445</v>
      </c>
      <c r="D92" s="48" t="s">
        <v>44</v>
      </c>
      <c r="E92" s="56">
        <v>139.20000000000002</v>
      </c>
      <c r="F92" s="48"/>
      <c r="G92" s="48">
        <f t="shared" si="1"/>
        <v>0</v>
      </c>
    </row>
    <row r="93" spans="1:7" ht="76.5">
      <c r="A93" s="48"/>
      <c r="B93" s="49" t="s">
        <v>89</v>
      </c>
      <c r="C93" s="54" t="s">
        <v>1446</v>
      </c>
      <c r="D93" s="48" t="s">
        <v>44</v>
      </c>
      <c r="E93" s="56">
        <v>84.80000000000001</v>
      </c>
      <c r="F93" s="48"/>
      <c r="G93" s="48">
        <f t="shared" si="1"/>
        <v>0</v>
      </c>
    </row>
    <row r="94" spans="1:7" ht="76.5">
      <c r="A94" s="48"/>
      <c r="B94" s="49" t="s">
        <v>90</v>
      </c>
      <c r="C94" s="54" t="s">
        <v>1447</v>
      </c>
      <c r="D94" s="48" t="s">
        <v>44</v>
      </c>
      <c r="E94" s="56">
        <v>11.200000000000001</v>
      </c>
      <c r="F94" s="48"/>
      <c r="G94" s="48">
        <f t="shared" si="1"/>
        <v>0</v>
      </c>
    </row>
    <row r="95" spans="1:7" ht="76.5">
      <c r="A95" s="48"/>
      <c r="B95" s="49" t="s">
        <v>91</v>
      </c>
      <c r="C95" s="54" t="s">
        <v>1448</v>
      </c>
      <c r="D95" s="48" t="s">
        <v>44</v>
      </c>
      <c r="E95" s="56">
        <v>97.60000000000001</v>
      </c>
      <c r="F95" s="48"/>
      <c r="G95" s="48">
        <f t="shared" si="1"/>
        <v>0</v>
      </c>
    </row>
    <row r="96" spans="1:7" ht="76.5">
      <c r="A96" s="48"/>
      <c r="B96" s="49" t="s">
        <v>92</v>
      </c>
      <c r="C96" s="54" t="s">
        <v>1823</v>
      </c>
      <c r="D96" s="48" t="s">
        <v>44</v>
      </c>
      <c r="E96" s="56">
        <v>1.6</v>
      </c>
      <c r="F96" s="48"/>
      <c r="G96" s="48">
        <f t="shared" si="1"/>
        <v>0</v>
      </c>
    </row>
    <row r="97" spans="1:7" ht="76.5">
      <c r="A97" s="48"/>
      <c r="B97" s="49" t="s">
        <v>93</v>
      </c>
      <c r="C97" s="54" t="s">
        <v>1449</v>
      </c>
      <c r="D97" s="48" t="s">
        <v>44</v>
      </c>
      <c r="E97" s="56">
        <v>12.8</v>
      </c>
      <c r="F97" s="48"/>
      <c r="G97" s="48">
        <f t="shared" si="1"/>
        <v>0</v>
      </c>
    </row>
    <row r="98" spans="1:7" ht="76.5">
      <c r="A98" s="48"/>
      <c r="B98" s="49" t="s">
        <v>1464</v>
      </c>
      <c r="C98" s="54" t="s">
        <v>1450</v>
      </c>
      <c r="D98" s="48" t="s">
        <v>44</v>
      </c>
      <c r="E98" s="56">
        <v>1.6</v>
      </c>
      <c r="F98" s="48"/>
      <c r="G98" s="48">
        <f t="shared" si="1"/>
        <v>0</v>
      </c>
    </row>
    <row r="99" spans="1:7" ht="38.25">
      <c r="A99" s="48"/>
      <c r="B99" s="49" t="s">
        <v>1466</v>
      </c>
      <c r="C99" s="54" t="s">
        <v>1463</v>
      </c>
      <c r="D99" s="48" t="s">
        <v>44</v>
      </c>
      <c r="E99" s="56">
        <v>13.2</v>
      </c>
      <c r="F99" s="48"/>
      <c r="G99" s="48">
        <f t="shared" si="1"/>
        <v>0</v>
      </c>
    </row>
    <row r="100" spans="1:7" ht="38.25">
      <c r="A100" s="48"/>
      <c r="B100" s="49" t="s">
        <v>1468</v>
      </c>
      <c r="C100" s="54" t="s">
        <v>1465</v>
      </c>
      <c r="D100" s="48" t="s">
        <v>44</v>
      </c>
      <c r="E100" s="56">
        <v>56</v>
      </c>
      <c r="F100" s="48"/>
      <c r="G100" s="48">
        <f t="shared" si="1"/>
        <v>0</v>
      </c>
    </row>
    <row r="101" spans="1:7" ht="38.25">
      <c r="A101" s="48"/>
      <c r="B101" s="49" t="s">
        <v>1470</v>
      </c>
      <c r="C101" s="54" t="s">
        <v>1467</v>
      </c>
      <c r="D101" s="48" t="s">
        <v>44</v>
      </c>
      <c r="E101" s="56">
        <v>11.200000000000001</v>
      </c>
      <c r="F101" s="48"/>
      <c r="G101" s="48">
        <f t="shared" si="1"/>
        <v>0</v>
      </c>
    </row>
    <row r="102" spans="1:7" ht="38.25">
      <c r="A102" s="48"/>
      <c r="B102" s="49" t="s">
        <v>1472</v>
      </c>
      <c r="C102" s="54" t="s">
        <v>1469</v>
      </c>
      <c r="D102" s="48" t="s">
        <v>44</v>
      </c>
      <c r="E102" s="56">
        <v>41.1</v>
      </c>
      <c r="F102" s="48"/>
      <c r="G102" s="48">
        <f t="shared" si="1"/>
        <v>0</v>
      </c>
    </row>
    <row r="103" spans="1:7" ht="63.75">
      <c r="A103" s="48"/>
      <c r="B103" s="49" t="s">
        <v>1473</v>
      </c>
      <c r="C103" s="54" t="s">
        <v>1471</v>
      </c>
      <c r="D103" s="48" t="s">
        <v>44</v>
      </c>
      <c r="E103" s="56">
        <v>33.312000000000005</v>
      </c>
      <c r="F103" s="48"/>
      <c r="G103" s="48">
        <f t="shared" si="1"/>
        <v>0</v>
      </c>
    </row>
    <row r="104" spans="1:7" ht="63.75">
      <c r="A104" s="48"/>
      <c r="B104" s="49" t="s">
        <v>1475</v>
      </c>
      <c r="C104" s="54" t="s">
        <v>1452</v>
      </c>
      <c r="D104" s="48" t="s">
        <v>44</v>
      </c>
      <c r="E104" s="56">
        <v>10.928000000000004</v>
      </c>
      <c r="F104" s="48"/>
      <c r="G104" s="48">
        <f t="shared" si="1"/>
        <v>0</v>
      </c>
    </row>
    <row r="105" spans="1:7" ht="63.75">
      <c r="A105" s="48"/>
      <c r="B105" s="49" t="s">
        <v>1827</v>
      </c>
      <c r="C105" s="54" t="s">
        <v>1474</v>
      </c>
      <c r="D105" s="48" t="s">
        <v>44</v>
      </c>
      <c r="E105" s="56">
        <v>30.431999999999995</v>
      </c>
      <c r="F105" s="48"/>
      <c r="G105" s="48">
        <f t="shared" si="1"/>
        <v>0</v>
      </c>
    </row>
    <row r="106" spans="1:7" ht="63.75">
      <c r="A106" s="48"/>
      <c r="B106" s="49" t="s">
        <v>1828</v>
      </c>
      <c r="C106" s="54" t="s">
        <v>1454</v>
      </c>
      <c r="D106" s="48" t="s">
        <v>44</v>
      </c>
      <c r="E106" s="56">
        <v>22.480000000000004</v>
      </c>
      <c r="F106" s="48"/>
      <c r="G106" s="48">
        <f t="shared" si="1"/>
        <v>0</v>
      </c>
    </row>
    <row r="107" spans="1:7" ht="25.5">
      <c r="A107" s="48"/>
      <c r="B107" s="49" t="s">
        <v>94</v>
      </c>
      <c r="C107" s="54" t="s">
        <v>1455</v>
      </c>
      <c r="D107" s="48" t="s">
        <v>44</v>
      </c>
      <c r="E107" s="56">
        <v>10.640000000000002</v>
      </c>
      <c r="F107" s="48"/>
      <c r="G107" s="48">
        <f t="shared" si="1"/>
        <v>0</v>
      </c>
    </row>
    <row r="108" spans="1:7" ht="25.5">
      <c r="A108" s="48"/>
      <c r="B108" s="49" t="s">
        <v>95</v>
      </c>
      <c r="C108" s="54" t="s">
        <v>1476</v>
      </c>
      <c r="D108" s="48" t="s">
        <v>44</v>
      </c>
      <c r="E108" s="56">
        <v>2.7999999999999985</v>
      </c>
      <c r="F108" s="48"/>
      <c r="G108" s="48">
        <f t="shared" si="1"/>
        <v>0</v>
      </c>
    </row>
    <row r="109" spans="1:7" ht="25.5">
      <c r="A109" s="48"/>
      <c r="B109" s="49" t="s">
        <v>96</v>
      </c>
      <c r="C109" s="54" t="s">
        <v>1456</v>
      </c>
      <c r="D109" s="48" t="s">
        <v>56</v>
      </c>
      <c r="E109" s="56">
        <v>29.917999999999992</v>
      </c>
      <c r="F109" s="48"/>
      <c r="G109" s="48">
        <f t="shared" si="1"/>
        <v>0</v>
      </c>
    </row>
    <row r="110" spans="1:7" ht="25.5">
      <c r="A110" s="48"/>
      <c r="B110" s="49" t="s">
        <v>97</v>
      </c>
      <c r="C110" s="54" t="s">
        <v>1833</v>
      </c>
      <c r="D110" s="48" t="s">
        <v>56</v>
      </c>
      <c r="E110" s="56">
        <v>127.12</v>
      </c>
      <c r="F110" s="48"/>
      <c r="G110" s="48">
        <f t="shared" si="1"/>
        <v>0</v>
      </c>
    </row>
    <row r="111" spans="1:7" ht="25.5">
      <c r="A111" s="48"/>
      <c r="B111" s="49" t="s">
        <v>98</v>
      </c>
      <c r="C111" s="54" t="s">
        <v>1834</v>
      </c>
      <c r="D111" s="48" t="s">
        <v>56</v>
      </c>
      <c r="E111" s="56">
        <v>33.292</v>
      </c>
      <c r="F111" s="48"/>
      <c r="G111" s="48">
        <f t="shared" si="1"/>
        <v>0</v>
      </c>
    </row>
    <row r="112" spans="1:7" ht="12.75">
      <c r="A112" s="48"/>
      <c r="B112" s="49" t="s">
        <v>1477</v>
      </c>
      <c r="C112" s="54" t="s">
        <v>1478</v>
      </c>
      <c r="D112" s="48" t="s">
        <v>20</v>
      </c>
      <c r="E112" s="56">
        <v>2</v>
      </c>
      <c r="F112" s="48"/>
      <c r="G112" s="48">
        <f t="shared" si="1"/>
        <v>0</v>
      </c>
    </row>
    <row r="113" spans="1:7" ht="51">
      <c r="A113" s="48"/>
      <c r="B113" s="49" t="s">
        <v>1479</v>
      </c>
      <c r="C113" s="54" t="s">
        <v>1809</v>
      </c>
      <c r="D113" s="48" t="s">
        <v>20</v>
      </c>
      <c r="E113" s="56">
        <v>6</v>
      </c>
      <c r="F113" s="48"/>
      <c r="G113" s="48">
        <f t="shared" si="1"/>
        <v>0</v>
      </c>
    </row>
    <row r="114" spans="1:7" ht="51">
      <c r="A114" s="48"/>
      <c r="B114" s="49" t="s">
        <v>1480</v>
      </c>
      <c r="C114" s="54" t="s">
        <v>1810</v>
      </c>
      <c r="D114" s="48" t="s">
        <v>20</v>
      </c>
      <c r="E114" s="56">
        <v>6</v>
      </c>
      <c r="F114" s="48"/>
      <c r="G114" s="48">
        <f t="shared" si="1"/>
        <v>0</v>
      </c>
    </row>
    <row r="115" spans="1:7" ht="38.25">
      <c r="A115" s="48"/>
      <c r="B115" s="49" t="s">
        <v>1481</v>
      </c>
      <c r="C115" s="54" t="s">
        <v>1811</v>
      </c>
      <c r="D115" s="48" t="s">
        <v>20</v>
      </c>
      <c r="E115" s="56">
        <v>5</v>
      </c>
      <c r="F115" s="48"/>
      <c r="G115" s="48">
        <f t="shared" si="1"/>
        <v>0</v>
      </c>
    </row>
    <row r="116" spans="1:7" ht="38.25">
      <c r="A116" s="48"/>
      <c r="B116" s="49" t="s">
        <v>1482</v>
      </c>
      <c r="C116" s="54" t="s">
        <v>1812</v>
      </c>
      <c r="D116" s="48" t="s">
        <v>20</v>
      </c>
      <c r="E116" s="56">
        <v>7</v>
      </c>
      <c r="F116" s="48"/>
      <c r="G116" s="48">
        <f t="shared" si="1"/>
        <v>0</v>
      </c>
    </row>
    <row r="117" spans="1:7" ht="38.25">
      <c r="A117" s="48"/>
      <c r="B117" s="49" t="s">
        <v>1483</v>
      </c>
      <c r="C117" s="54" t="s">
        <v>1813</v>
      </c>
      <c r="D117" s="48" t="s">
        <v>20</v>
      </c>
      <c r="E117" s="56">
        <v>2</v>
      </c>
      <c r="F117" s="48"/>
      <c r="G117" s="48">
        <f t="shared" si="1"/>
        <v>0</v>
      </c>
    </row>
    <row r="118" spans="1:7" ht="51">
      <c r="A118" s="48"/>
      <c r="B118" s="49" t="s">
        <v>1829</v>
      </c>
      <c r="C118" s="54" t="s">
        <v>1826</v>
      </c>
      <c r="D118" s="48" t="s">
        <v>56</v>
      </c>
      <c r="E118" s="56">
        <v>264.7</v>
      </c>
      <c r="F118" s="48"/>
      <c r="G118" s="48">
        <f t="shared" si="1"/>
        <v>0</v>
      </c>
    </row>
    <row r="119" spans="1:7" ht="280.5">
      <c r="A119" s="48"/>
      <c r="B119" s="49" t="s">
        <v>1151</v>
      </c>
      <c r="C119" s="54" t="s">
        <v>99</v>
      </c>
      <c r="D119" s="48" t="s">
        <v>20</v>
      </c>
      <c r="E119" s="56">
        <v>1</v>
      </c>
      <c r="F119" s="48"/>
      <c r="G119" s="48">
        <f t="shared" si="1"/>
        <v>0</v>
      </c>
    </row>
    <row r="120" spans="1:7" ht="280.5">
      <c r="A120" s="48"/>
      <c r="B120" s="49" t="s">
        <v>1152</v>
      </c>
      <c r="C120" s="54" t="s">
        <v>99</v>
      </c>
      <c r="D120" s="48" t="s">
        <v>20</v>
      </c>
      <c r="E120" s="56">
        <v>1</v>
      </c>
      <c r="F120" s="48"/>
      <c r="G120" s="48">
        <f t="shared" si="1"/>
        <v>0</v>
      </c>
    </row>
    <row r="121" spans="1:7" ht="280.5">
      <c r="A121" s="48"/>
      <c r="B121" s="49" t="s">
        <v>1153</v>
      </c>
      <c r="C121" s="54" t="s">
        <v>99</v>
      </c>
      <c r="D121" s="48" t="s">
        <v>20</v>
      </c>
      <c r="E121" s="56">
        <v>1</v>
      </c>
      <c r="F121" s="48"/>
      <c r="G121" s="48">
        <f t="shared" si="1"/>
        <v>0</v>
      </c>
    </row>
    <row r="122" spans="1:7" ht="12.75">
      <c r="A122" s="63"/>
      <c r="B122" s="64" t="s">
        <v>1724</v>
      </c>
      <c r="C122" s="65" t="str">
        <f>C55</f>
        <v>Zar.č.2 - Koncertní síň</v>
      </c>
      <c r="D122" s="66"/>
      <c r="E122" s="67"/>
      <c r="F122" s="68"/>
      <c r="G122" s="69">
        <f>SUM(G56:G121)</f>
        <v>0</v>
      </c>
    </row>
    <row r="123" spans="1:7" ht="12.75">
      <c r="A123" s="57" t="s">
        <v>1719</v>
      </c>
      <c r="B123" s="58" t="s">
        <v>1725</v>
      </c>
      <c r="C123" s="59" t="s">
        <v>1726</v>
      </c>
      <c r="D123" s="60"/>
      <c r="E123" s="61"/>
      <c r="F123" s="61"/>
      <c r="G123" s="62"/>
    </row>
    <row r="124" spans="1:7" ht="409.5">
      <c r="A124" s="48"/>
      <c r="B124" s="49" t="s">
        <v>1154</v>
      </c>
      <c r="C124" s="54" t="s">
        <v>1484</v>
      </c>
      <c r="D124" s="48" t="s">
        <v>20</v>
      </c>
      <c r="E124" s="56">
        <v>1</v>
      </c>
      <c r="F124" s="48"/>
      <c r="G124" s="48">
        <f t="shared" si="1"/>
        <v>0</v>
      </c>
    </row>
    <row r="125" spans="1:7" ht="25.5">
      <c r="A125" s="48"/>
      <c r="B125" s="49" t="s">
        <v>100</v>
      </c>
      <c r="C125" s="54" t="s">
        <v>101</v>
      </c>
      <c r="D125" s="48" t="s">
        <v>20</v>
      </c>
      <c r="E125" s="56">
        <v>2</v>
      </c>
      <c r="F125" s="48"/>
      <c r="G125" s="48">
        <f t="shared" si="1"/>
        <v>0</v>
      </c>
    </row>
    <row r="126" spans="1:7" ht="25.5">
      <c r="A126" s="48"/>
      <c r="B126" s="49"/>
      <c r="C126" s="54" t="s">
        <v>1799</v>
      </c>
      <c r="D126" s="48" t="s">
        <v>1306</v>
      </c>
      <c r="E126" s="56">
        <v>1</v>
      </c>
      <c r="F126" s="48"/>
      <c r="G126" s="48">
        <f>E126*F126</f>
        <v>0</v>
      </c>
    </row>
    <row r="127" spans="1:7" ht="25.5">
      <c r="A127" s="48"/>
      <c r="B127" s="49" t="s">
        <v>102</v>
      </c>
      <c r="C127" s="54" t="s">
        <v>101</v>
      </c>
      <c r="D127" s="48" t="s">
        <v>20</v>
      </c>
      <c r="E127" s="56">
        <v>2</v>
      </c>
      <c r="F127" s="48"/>
      <c r="G127" s="48">
        <f t="shared" si="1"/>
        <v>0</v>
      </c>
    </row>
    <row r="128" spans="1:7" ht="25.5">
      <c r="A128" s="48"/>
      <c r="B128" s="49"/>
      <c r="C128" s="54" t="s">
        <v>1799</v>
      </c>
      <c r="D128" s="48" t="s">
        <v>1306</v>
      </c>
      <c r="E128" s="56">
        <v>1</v>
      </c>
      <c r="F128" s="48"/>
      <c r="G128" s="48">
        <f>E128*F128</f>
        <v>0</v>
      </c>
    </row>
    <row r="129" spans="1:7" ht="38.25">
      <c r="A129" s="48"/>
      <c r="B129" s="49" t="s">
        <v>103</v>
      </c>
      <c r="C129" s="54" t="s">
        <v>1386</v>
      </c>
      <c r="D129" s="48" t="s">
        <v>20</v>
      </c>
      <c r="E129" s="56">
        <v>1</v>
      </c>
      <c r="F129" s="48"/>
      <c r="G129" s="48">
        <f t="shared" si="1"/>
        <v>0</v>
      </c>
    </row>
    <row r="130" spans="1:7" ht="25.5">
      <c r="A130" s="48"/>
      <c r="B130" s="49"/>
      <c r="C130" s="54" t="s">
        <v>1799</v>
      </c>
      <c r="D130" s="48" t="s">
        <v>1306</v>
      </c>
      <c r="E130" s="56">
        <v>1</v>
      </c>
      <c r="F130" s="48"/>
      <c r="G130" s="48">
        <f>E130*F130</f>
        <v>0</v>
      </c>
    </row>
    <row r="131" spans="1:7" ht="38.25">
      <c r="A131" s="48"/>
      <c r="B131" s="49" t="s">
        <v>104</v>
      </c>
      <c r="C131" s="54" t="s">
        <v>1386</v>
      </c>
      <c r="D131" s="48" t="s">
        <v>20</v>
      </c>
      <c r="E131" s="56">
        <v>1</v>
      </c>
      <c r="F131" s="48"/>
      <c r="G131" s="48">
        <f t="shared" si="1"/>
        <v>0</v>
      </c>
    </row>
    <row r="132" spans="1:7" ht="25.5">
      <c r="A132" s="48"/>
      <c r="B132" s="49"/>
      <c r="C132" s="54" t="s">
        <v>1799</v>
      </c>
      <c r="D132" s="48" t="s">
        <v>1306</v>
      </c>
      <c r="E132" s="56">
        <v>1</v>
      </c>
      <c r="F132" s="48"/>
      <c r="G132" s="48">
        <f>E132*F132</f>
        <v>0</v>
      </c>
    </row>
    <row r="133" spans="1:7" ht="38.25">
      <c r="A133" s="48"/>
      <c r="B133" s="49" t="s">
        <v>105</v>
      </c>
      <c r="C133" s="54" t="s">
        <v>1387</v>
      </c>
      <c r="D133" s="48" t="s">
        <v>20</v>
      </c>
      <c r="E133" s="56">
        <v>1</v>
      </c>
      <c r="F133" s="48"/>
      <c r="G133" s="48">
        <f t="shared" si="1"/>
        <v>0</v>
      </c>
    </row>
    <row r="134" spans="1:7" ht="25.5">
      <c r="A134" s="48"/>
      <c r="B134" s="49"/>
      <c r="C134" s="54" t="s">
        <v>1799</v>
      </c>
      <c r="D134" s="48" t="s">
        <v>1306</v>
      </c>
      <c r="E134" s="56">
        <v>1</v>
      </c>
      <c r="F134" s="48"/>
      <c r="G134" s="48">
        <f>E134*F134</f>
        <v>0</v>
      </c>
    </row>
    <row r="135" spans="1:7" ht="38.25">
      <c r="A135" s="48"/>
      <c r="B135" s="49" t="s">
        <v>106</v>
      </c>
      <c r="C135" s="54" t="s">
        <v>1386</v>
      </c>
      <c r="D135" s="48" t="s">
        <v>20</v>
      </c>
      <c r="E135" s="56">
        <v>1</v>
      </c>
      <c r="F135" s="48"/>
      <c r="G135" s="48">
        <f t="shared" si="1"/>
        <v>0</v>
      </c>
    </row>
    <row r="136" spans="1:7" ht="25.5">
      <c r="A136" s="48"/>
      <c r="B136" s="49"/>
      <c r="C136" s="54" t="s">
        <v>1799</v>
      </c>
      <c r="D136" s="48" t="s">
        <v>1306</v>
      </c>
      <c r="E136" s="56">
        <v>1</v>
      </c>
      <c r="F136" s="48"/>
      <c r="G136" s="48">
        <f>E136*F136</f>
        <v>0</v>
      </c>
    </row>
    <row r="137" spans="1:7" ht="38.25">
      <c r="A137" s="48"/>
      <c r="B137" s="49" t="s">
        <v>107</v>
      </c>
      <c r="C137" s="54" t="s">
        <v>1387</v>
      </c>
      <c r="D137" s="48" t="s">
        <v>20</v>
      </c>
      <c r="E137" s="56">
        <v>1</v>
      </c>
      <c r="F137" s="48"/>
      <c r="G137" s="48">
        <f t="shared" si="1"/>
        <v>0</v>
      </c>
    </row>
    <row r="138" spans="1:7" ht="25.5">
      <c r="A138" s="48"/>
      <c r="B138" s="49"/>
      <c r="C138" s="54" t="s">
        <v>1799</v>
      </c>
      <c r="D138" s="48" t="s">
        <v>1306</v>
      </c>
      <c r="E138" s="56">
        <v>1</v>
      </c>
      <c r="F138" s="48"/>
      <c r="G138" s="48">
        <f>E138*F138</f>
        <v>0</v>
      </c>
    </row>
    <row r="139" spans="1:7" ht="25.5">
      <c r="A139" s="48"/>
      <c r="B139" s="49" t="s">
        <v>108</v>
      </c>
      <c r="C139" s="54" t="s">
        <v>109</v>
      </c>
      <c r="D139" s="48" t="s">
        <v>20</v>
      </c>
      <c r="E139" s="56">
        <v>1</v>
      </c>
      <c r="F139" s="48"/>
      <c r="G139" s="48">
        <f t="shared" si="1"/>
        <v>0</v>
      </c>
    </row>
    <row r="140" spans="1:7" ht="25.5">
      <c r="A140" s="48"/>
      <c r="B140" s="49"/>
      <c r="C140" s="54" t="s">
        <v>1799</v>
      </c>
      <c r="D140" s="48" t="s">
        <v>1306</v>
      </c>
      <c r="E140" s="56">
        <v>1</v>
      </c>
      <c r="F140" s="48"/>
      <c r="G140" s="48">
        <f>E140*F140</f>
        <v>0</v>
      </c>
    </row>
    <row r="141" spans="1:7" ht="38.25">
      <c r="A141" s="48"/>
      <c r="B141" s="49" t="s">
        <v>110</v>
      </c>
      <c r="C141" s="54" t="s">
        <v>1485</v>
      </c>
      <c r="D141" s="48" t="s">
        <v>20</v>
      </c>
      <c r="E141" s="56">
        <v>1</v>
      </c>
      <c r="F141" s="48"/>
      <c r="G141" s="48">
        <f t="shared" si="1"/>
        <v>0</v>
      </c>
    </row>
    <row r="142" spans="1:7" ht="38.25">
      <c r="A142" s="48"/>
      <c r="B142" s="49" t="s">
        <v>111</v>
      </c>
      <c r="C142" s="54" t="s">
        <v>1486</v>
      </c>
      <c r="D142" s="48" t="s">
        <v>20</v>
      </c>
      <c r="E142" s="56">
        <v>1</v>
      </c>
      <c r="F142" s="48"/>
      <c r="G142" s="48">
        <f t="shared" si="1"/>
        <v>0</v>
      </c>
    </row>
    <row r="143" spans="1:7" ht="38.25">
      <c r="A143" s="48"/>
      <c r="B143" s="49" t="s">
        <v>112</v>
      </c>
      <c r="C143" s="54" t="s">
        <v>1486</v>
      </c>
      <c r="D143" s="48" t="s">
        <v>20</v>
      </c>
      <c r="E143" s="56">
        <v>1</v>
      </c>
      <c r="F143" s="48"/>
      <c r="G143" s="48">
        <f t="shared" si="1"/>
        <v>0</v>
      </c>
    </row>
    <row r="144" spans="1:7" ht="38.25">
      <c r="A144" s="48"/>
      <c r="B144" s="49" t="s">
        <v>113</v>
      </c>
      <c r="C144" s="54" t="s">
        <v>1486</v>
      </c>
      <c r="D144" s="48" t="s">
        <v>20</v>
      </c>
      <c r="E144" s="56">
        <v>1</v>
      </c>
      <c r="F144" s="48"/>
      <c r="G144" s="48">
        <f t="shared" si="1"/>
        <v>0</v>
      </c>
    </row>
    <row r="145" spans="1:7" ht="38.25">
      <c r="A145" s="48"/>
      <c r="B145" s="49" t="s">
        <v>114</v>
      </c>
      <c r="C145" s="54" t="s">
        <v>1486</v>
      </c>
      <c r="D145" s="48" t="s">
        <v>20</v>
      </c>
      <c r="E145" s="56">
        <v>1</v>
      </c>
      <c r="F145" s="48"/>
      <c r="G145" s="48">
        <f t="shared" si="1"/>
        <v>0</v>
      </c>
    </row>
    <row r="146" spans="1:7" ht="12.75">
      <c r="A146" s="48"/>
      <c r="B146" s="49" t="s">
        <v>115</v>
      </c>
      <c r="C146" s="54" t="s">
        <v>293</v>
      </c>
      <c r="D146" s="48" t="s">
        <v>20</v>
      </c>
      <c r="E146" s="56">
        <v>2</v>
      </c>
      <c r="F146" s="48"/>
      <c r="G146" s="48">
        <f t="shared" si="1"/>
        <v>0</v>
      </c>
    </row>
    <row r="147" spans="1:7" ht="12.75">
      <c r="A147" s="48"/>
      <c r="B147" s="49" t="s">
        <v>117</v>
      </c>
      <c r="C147" s="54" t="s">
        <v>116</v>
      </c>
      <c r="D147" s="48" t="s">
        <v>20</v>
      </c>
      <c r="E147" s="56">
        <v>5</v>
      </c>
      <c r="F147" s="48"/>
      <c r="G147" s="48">
        <f t="shared" si="1"/>
        <v>0</v>
      </c>
    </row>
    <row r="148" spans="1:7" ht="12.75">
      <c r="A148" s="48"/>
      <c r="B148" s="49" t="s">
        <v>119</v>
      </c>
      <c r="C148" s="54" t="s">
        <v>1307</v>
      </c>
      <c r="D148" s="48" t="s">
        <v>20</v>
      </c>
      <c r="E148" s="56">
        <v>1</v>
      </c>
      <c r="F148" s="48"/>
      <c r="G148" s="48">
        <f t="shared" si="1"/>
        <v>0</v>
      </c>
    </row>
    <row r="149" spans="1:7" ht="12.75">
      <c r="A149" s="48"/>
      <c r="B149" s="49" t="s">
        <v>121</v>
      </c>
      <c r="C149" s="54" t="s">
        <v>118</v>
      </c>
      <c r="D149" s="48" t="s">
        <v>20</v>
      </c>
      <c r="E149" s="56">
        <v>14</v>
      </c>
      <c r="F149" s="48"/>
      <c r="G149" s="48">
        <f t="shared" si="1"/>
        <v>0</v>
      </c>
    </row>
    <row r="150" spans="1:7" ht="12.75">
      <c r="A150" s="48"/>
      <c r="B150" s="49" t="s">
        <v>123</v>
      </c>
      <c r="C150" s="54" t="s">
        <v>120</v>
      </c>
      <c r="D150" s="48" t="s">
        <v>20</v>
      </c>
      <c r="E150" s="56">
        <v>8</v>
      </c>
      <c r="F150" s="48"/>
      <c r="G150" s="48">
        <f t="shared" si="1"/>
        <v>0</v>
      </c>
    </row>
    <row r="151" spans="1:7" ht="12.75">
      <c r="A151" s="48"/>
      <c r="B151" s="49" t="s">
        <v>125</v>
      </c>
      <c r="C151" s="54" t="s">
        <v>122</v>
      </c>
      <c r="D151" s="48" t="s">
        <v>20</v>
      </c>
      <c r="E151" s="56">
        <v>2</v>
      </c>
      <c r="F151" s="48"/>
      <c r="G151" s="48">
        <f t="shared" si="1"/>
        <v>0</v>
      </c>
    </row>
    <row r="152" spans="1:7" ht="12.75">
      <c r="A152" s="48"/>
      <c r="B152" s="49" t="s">
        <v>127</v>
      </c>
      <c r="C152" s="54" t="s">
        <v>124</v>
      </c>
      <c r="D152" s="48" t="s">
        <v>20</v>
      </c>
      <c r="E152" s="56">
        <v>2</v>
      </c>
      <c r="F152" s="48"/>
      <c r="G152" s="48">
        <f t="shared" si="1"/>
        <v>0</v>
      </c>
    </row>
    <row r="153" spans="1:7" ht="12.75">
      <c r="A153" s="48"/>
      <c r="B153" s="49" t="s">
        <v>128</v>
      </c>
      <c r="C153" s="54" t="s">
        <v>1308</v>
      </c>
      <c r="D153" s="48" t="s">
        <v>20</v>
      </c>
      <c r="E153" s="56">
        <v>2</v>
      </c>
      <c r="F153" s="48"/>
      <c r="G153" s="48">
        <f t="shared" si="1"/>
        <v>0</v>
      </c>
    </row>
    <row r="154" spans="1:7" ht="12.75">
      <c r="A154" s="48"/>
      <c r="B154" s="49" t="s">
        <v>130</v>
      </c>
      <c r="C154" s="54" t="s">
        <v>126</v>
      </c>
      <c r="D154" s="48" t="s">
        <v>20</v>
      </c>
      <c r="E154" s="56">
        <v>3</v>
      </c>
      <c r="F154" s="48"/>
      <c r="G154" s="48">
        <f t="shared" si="1"/>
        <v>0</v>
      </c>
    </row>
    <row r="155" spans="1:7" ht="12.75">
      <c r="A155" s="48"/>
      <c r="B155" s="49" t="s">
        <v>132</v>
      </c>
      <c r="C155" s="54" t="s">
        <v>585</v>
      </c>
      <c r="D155" s="48" t="s">
        <v>20</v>
      </c>
      <c r="E155" s="56">
        <v>2</v>
      </c>
      <c r="F155" s="48"/>
      <c r="G155" s="48">
        <f t="shared" si="1"/>
        <v>0</v>
      </c>
    </row>
    <row r="156" spans="1:7" ht="12.75">
      <c r="A156" s="48"/>
      <c r="B156" s="49" t="s">
        <v>1309</v>
      </c>
      <c r="C156" s="54" t="s">
        <v>129</v>
      </c>
      <c r="D156" s="48" t="s">
        <v>20</v>
      </c>
      <c r="E156" s="56">
        <v>2</v>
      </c>
      <c r="F156" s="48"/>
      <c r="G156" s="48">
        <f t="shared" si="1"/>
        <v>0</v>
      </c>
    </row>
    <row r="157" spans="1:7" ht="12.75">
      <c r="A157" s="48"/>
      <c r="B157" s="49" t="s">
        <v>1310</v>
      </c>
      <c r="C157" s="54" t="s">
        <v>1311</v>
      </c>
      <c r="D157" s="48" t="s">
        <v>20</v>
      </c>
      <c r="E157" s="56">
        <v>2</v>
      </c>
      <c r="F157" s="48"/>
      <c r="G157" s="48">
        <f aca="true" t="shared" si="2" ref="G157:G226">E157*F157</f>
        <v>0</v>
      </c>
    </row>
    <row r="158" spans="1:7" ht="12.75">
      <c r="A158" s="48"/>
      <c r="B158" s="49" t="s">
        <v>1312</v>
      </c>
      <c r="C158" s="54" t="s">
        <v>1313</v>
      </c>
      <c r="D158" s="48" t="s">
        <v>20</v>
      </c>
      <c r="E158" s="56">
        <v>2</v>
      </c>
      <c r="F158" s="48"/>
      <c r="G158" s="48">
        <f t="shared" si="2"/>
        <v>0</v>
      </c>
    </row>
    <row r="159" spans="1:7" ht="12.75">
      <c r="A159" s="48"/>
      <c r="B159" s="49" t="s">
        <v>1314</v>
      </c>
      <c r="C159" s="54" t="s">
        <v>131</v>
      </c>
      <c r="D159" s="48" t="s">
        <v>20</v>
      </c>
      <c r="E159" s="56">
        <v>4</v>
      </c>
      <c r="F159" s="48"/>
      <c r="G159" s="48">
        <f t="shared" si="2"/>
        <v>0</v>
      </c>
    </row>
    <row r="160" spans="1:7" ht="12.75">
      <c r="A160" s="48"/>
      <c r="B160" s="49" t="s">
        <v>1315</v>
      </c>
      <c r="C160" s="54" t="s">
        <v>597</v>
      </c>
      <c r="D160" s="48" t="s">
        <v>20</v>
      </c>
      <c r="E160" s="56">
        <v>4</v>
      </c>
      <c r="F160" s="48"/>
      <c r="G160" s="48">
        <f t="shared" si="2"/>
        <v>0</v>
      </c>
    </row>
    <row r="161" spans="1:7" ht="12.75">
      <c r="A161" s="48"/>
      <c r="B161" s="49" t="s">
        <v>1316</v>
      </c>
      <c r="C161" s="54" t="s">
        <v>133</v>
      </c>
      <c r="D161" s="48" t="s">
        <v>20</v>
      </c>
      <c r="E161" s="56">
        <v>2</v>
      </c>
      <c r="F161" s="48"/>
      <c r="G161" s="48">
        <f t="shared" si="2"/>
        <v>0</v>
      </c>
    </row>
    <row r="162" spans="1:7" ht="12.75">
      <c r="A162" s="48"/>
      <c r="B162" s="49" t="s">
        <v>1317</v>
      </c>
      <c r="C162" s="54" t="s">
        <v>1318</v>
      </c>
      <c r="D162" s="48" t="s">
        <v>20</v>
      </c>
      <c r="E162" s="56">
        <v>1</v>
      </c>
      <c r="F162" s="48"/>
      <c r="G162" s="48">
        <f t="shared" si="2"/>
        <v>0</v>
      </c>
    </row>
    <row r="163" spans="1:7" ht="12.75">
      <c r="A163" s="48"/>
      <c r="B163" s="49" t="s">
        <v>1319</v>
      </c>
      <c r="C163" s="54" t="s">
        <v>1320</v>
      </c>
      <c r="D163" s="48" t="s">
        <v>20</v>
      </c>
      <c r="E163" s="56">
        <v>1</v>
      </c>
      <c r="F163" s="48"/>
      <c r="G163" s="48">
        <f t="shared" si="2"/>
        <v>0</v>
      </c>
    </row>
    <row r="164" spans="1:7" ht="25.5">
      <c r="A164" s="48"/>
      <c r="B164" s="49" t="s">
        <v>134</v>
      </c>
      <c r="C164" s="54" t="s">
        <v>135</v>
      </c>
      <c r="D164" s="48" t="s">
        <v>20</v>
      </c>
      <c r="E164" s="56">
        <v>2</v>
      </c>
      <c r="F164" s="48"/>
      <c r="G164" s="48">
        <f t="shared" si="2"/>
        <v>0</v>
      </c>
    </row>
    <row r="165" spans="1:7" ht="25.5">
      <c r="A165" s="48"/>
      <c r="B165" s="49" t="s">
        <v>136</v>
      </c>
      <c r="C165" s="54" t="s">
        <v>137</v>
      </c>
      <c r="D165" s="48" t="s">
        <v>20</v>
      </c>
      <c r="E165" s="56">
        <v>2</v>
      </c>
      <c r="F165" s="48"/>
      <c r="G165" s="48">
        <f t="shared" si="2"/>
        <v>0</v>
      </c>
    </row>
    <row r="166" spans="1:7" ht="25.5">
      <c r="A166" s="48"/>
      <c r="B166" s="49" t="s">
        <v>138</v>
      </c>
      <c r="C166" s="54" t="s">
        <v>139</v>
      </c>
      <c r="D166" s="48" t="s">
        <v>20</v>
      </c>
      <c r="E166" s="56">
        <v>2</v>
      </c>
      <c r="F166" s="48"/>
      <c r="G166" s="48">
        <f t="shared" si="2"/>
        <v>0</v>
      </c>
    </row>
    <row r="167" spans="1:7" ht="25.5">
      <c r="A167" s="48"/>
      <c r="B167" s="49" t="s">
        <v>140</v>
      </c>
      <c r="C167" s="54" t="s">
        <v>141</v>
      </c>
      <c r="D167" s="48" t="s">
        <v>20</v>
      </c>
      <c r="E167" s="56">
        <v>5</v>
      </c>
      <c r="F167" s="48"/>
      <c r="G167" s="48">
        <f t="shared" si="2"/>
        <v>0</v>
      </c>
    </row>
    <row r="168" spans="1:7" ht="25.5">
      <c r="A168" s="48"/>
      <c r="B168" s="49" t="s">
        <v>142</v>
      </c>
      <c r="C168" s="54" t="s">
        <v>143</v>
      </c>
      <c r="D168" s="48" t="s">
        <v>20</v>
      </c>
      <c r="E168" s="56">
        <v>5</v>
      </c>
      <c r="F168" s="48"/>
      <c r="G168" s="48">
        <f t="shared" si="2"/>
        <v>0</v>
      </c>
    </row>
    <row r="169" spans="1:7" ht="25.5">
      <c r="A169" s="48"/>
      <c r="B169" s="49" t="s">
        <v>144</v>
      </c>
      <c r="C169" s="54" t="s">
        <v>145</v>
      </c>
      <c r="D169" s="48" t="s">
        <v>20</v>
      </c>
      <c r="E169" s="56">
        <v>3</v>
      </c>
      <c r="F169" s="48"/>
      <c r="G169" s="48">
        <f t="shared" si="2"/>
        <v>0</v>
      </c>
    </row>
    <row r="170" spans="1:7" ht="25.5">
      <c r="A170" s="48"/>
      <c r="B170" s="49" t="s">
        <v>146</v>
      </c>
      <c r="C170" s="54" t="s">
        <v>147</v>
      </c>
      <c r="D170" s="48" t="s">
        <v>20</v>
      </c>
      <c r="E170" s="56">
        <v>2</v>
      </c>
      <c r="F170" s="48"/>
      <c r="G170" s="48">
        <f t="shared" si="2"/>
        <v>0</v>
      </c>
    </row>
    <row r="171" spans="1:7" ht="25.5">
      <c r="A171" s="48"/>
      <c r="B171" s="49" t="s">
        <v>148</v>
      </c>
      <c r="C171" s="54" t="s">
        <v>149</v>
      </c>
      <c r="D171" s="48" t="s">
        <v>44</v>
      </c>
      <c r="E171" s="56">
        <v>701.0699999999999</v>
      </c>
      <c r="F171" s="48"/>
      <c r="G171" s="48">
        <f t="shared" si="2"/>
        <v>0</v>
      </c>
    </row>
    <row r="172" spans="1:7" ht="76.5">
      <c r="A172" s="48"/>
      <c r="B172" s="49" t="s">
        <v>150</v>
      </c>
      <c r="C172" s="54" t="s">
        <v>1443</v>
      </c>
      <c r="D172" s="48" t="s">
        <v>44</v>
      </c>
      <c r="E172" s="56">
        <v>50.4</v>
      </c>
      <c r="F172" s="48"/>
      <c r="G172" s="48">
        <f t="shared" si="2"/>
        <v>0</v>
      </c>
    </row>
    <row r="173" spans="1:7" ht="76.5">
      <c r="A173" s="48"/>
      <c r="B173" s="49" t="s">
        <v>151</v>
      </c>
      <c r="C173" s="54" t="s">
        <v>1822</v>
      </c>
      <c r="D173" s="48" t="s">
        <v>44</v>
      </c>
      <c r="E173" s="56">
        <v>83.2</v>
      </c>
      <c r="F173" s="48"/>
      <c r="G173" s="48">
        <f t="shared" si="2"/>
        <v>0</v>
      </c>
    </row>
    <row r="174" spans="1:7" ht="76.5">
      <c r="A174" s="48"/>
      <c r="B174" s="49" t="s">
        <v>152</v>
      </c>
      <c r="C174" s="54" t="s">
        <v>1461</v>
      </c>
      <c r="D174" s="48" t="s">
        <v>44</v>
      </c>
      <c r="E174" s="56">
        <v>28.8</v>
      </c>
      <c r="F174" s="48"/>
      <c r="G174" s="48">
        <f t="shared" si="2"/>
        <v>0</v>
      </c>
    </row>
    <row r="175" spans="1:7" ht="76.5">
      <c r="A175" s="48"/>
      <c r="B175" s="49" t="s">
        <v>153</v>
      </c>
      <c r="C175" s="54" t="s">
        <v>1462</v>
      </c>
      <c r="D175" s="48" t="s">
        <v>44</v>
      </c>
      <c r="E175" s="56">
        <v>74.4</v>
      </c>
      <c r="F175" s="48"/>
      <c r="G175" s="48">
        <f t="shared" si="2"/>
        <v>0</v>
      </c>
    </row>
    <row r="176" spans="1:7" ht="76.5">
      <c r="A176" s="48"/>
      <c r="B176" s="49" t="s">
        <v>154</v>
      </c>
      <c r="C176" s="54" t="s">
        <v>1444</v>
      </c>
      <c r="D176" s="48" t="s">
        <v>44</v>
      </c>
      <c r="E176" s="56">
        <v>96</v>
      </c>
      <c r="F176" s="48"/>
      <c r="G176" s="48">
        <f t="shared" si="2"/>
        <v>0</v>
      </c>
    </row>
    <row r="177" spans="1:7" ht="76.5">
      <c r="A177" s="48"/>
      <c r="B177" s="49" t="s">
        <v>155</v>
      </c>
      <c r="C177" s="54" t="s">
        <v>1445</v>
      </c>
      <c r="D177" s="48" t="s">
        <v>44</v>
      </c>
      <c r="E177" s="56">
        <v>12.8</v>
      </c>
      <c r="F177" s="48"/>
      <c r="G177" s="48">
        <f t="shared" si="2"/>
        <v>0</v>
      </c>
    </row>
    <row r="178" spans="1:7" ht="76.5">
      <c r="A178" s="48"/>
      <c r="B178" s="49" t="s">
        <v>156</v>
      </c>
      <c r="C178" s="54" t="s">
        <v>1446</v>
      </c>
      <c r="D178" s="48" t="s">
        <v>44</v>
      </c>
      <c r="E178" s="56">
        <v>54.4</v>
      </c>
      <c r="F178" s="48"/>
      <c r="G178" s="48">
        <f t="shared" si="2"/>
        <v>0</v>
      </c>
    </row>
    <row r="179" spans="1:7" ht="76.5">
      <c r="A179" s="48"/>
      <c r="B179" s="49" t="s">
        <v>157</v>
      </c>
      <c r="C179" s="54" t="s">
        <v>1447</v>
      </c>
      <c r="D179" s="48" t="s">
        <v>44</v>
      </c>
      <c r="E179" s="56">
        <v>61.84</v>
      </c>
      <c r="F179" s="48"/>
      <c r="G179" s="48">
        <f t="shared" si="2"/>
        <v>0</v>
      </c>
    </row>
    <row r="180" spans="1:7" ht="76.5">
      <c r="A180" s="48"/>
      <c r="B180" s="49" t="s">
        <v>158</v>
      </c>
      <c r="C180" s="54" t="s">
        <v>1448</v>
      </c>
      <c r="D180" s="48" t="s">
        <v>44</v>
      </c>
      <c r="E180" s="56">
        <v>139.82399999999998</v>
      </c>
      <c r="F180" s="48"/>
      <c r="G180" s="48">
        <f t="shared" si="2"/>
        <v>0</v>
      </c>
    </row>
    <row r="181" spans="1:7" ht="76.5">
      <c r="A181" s="48"/>
      <c r="B181" s="49" t="s">
        <v>159</v>
      </c>
      <c r="C181" s="54" t="s">
        <v>1823</v>
      </c>
      <c r="D181" s="48" t="s">
        <v>44</v>
      </c>
      <c r="E181" s="56">
        <v>12.8</v>
      </c>
      <c r="F181" s="48"/>
      <c r="G181" s="48">
        <f t="shared" si="2"/>
        <v>0</v>
      </c>
    </row>
    <row r="182" spans="1:7" ht="76.5">
      <c r="A182" s="48"/>
      <c r="B182" s="49" t="s">
        <v>160</v>
      </c>
      <c r="C182" s="54" t="s">
        <v>1449</v>
      </c>
      <c r="D182" s="48" t="s">
        <v>44</v>
      </c>
      <c r="E182" s="56">
        <v>1.6</v>
      </c>
      <c r="F182" s="48"/>
      <c r="G182" s="48">
        <f t="shared" si="2"/>
        <v>0</v>
      </c>
    </row>
    <row r="183" spans="1:7" ht="76.5">
      <c r="A183" s="48"/>
      <c r="B183" s="49" t="s">
        <v>1487</v>
      </c>
      <c r="C183" s="54" t="s">
        <v>1450</v>
      </c>
      <c r="D183" s="48" t="s">
        <v>44</v>
      </c>
      <c r="E183" s="56">
        <v>4.800000000000001</v>
      </c>
      <c r="F183" s="48"/>
      <c r="G183" s="48">
        <f t="shared" si="2"/>
        <v>0</v>
      </c>
    </row>
    <row r="184" spans="1:7" ht="38.25">
      <c r="A184" s="48"/>
      <c r="B184" s="49" t="s">
        <v>1489</v>
      </c>
      <c r="C184" s="54" t="s">
        <v>1463</v>
      </c>
      <c r="D184" s="48" t="s">
        <v>44</v>
      </c>
      <c r="E184" s="56">
        <v>143.056</v>
      </c>
      <c r="F184" s="48"/>
      <c r="G184" s="48">
        <f t="shared" si="2"/>
        <v>0</v>
      </c>
    </row>
    <row r="185" spans="1:7" ht="38.25">
      <c r="A185" s="48"/>
      <c r="B185" s="49" t="s">
        <v>1490</v>
      </c>
      <c r="C185" s="54" t="s">
        <v>1488</v>
      </c>
      <c r="D185" s="48" t="s">
        <v>44</v>
      </c>
      <c r="E185" s="56">
        <v>18.624000000000002</v>
      </c>
      <c r="F185" s="48"/>
      <c r="G185" s="48">
        <f t="shared" si="2"/>
        <v>0</v>
      </c>
    </row>
    <row r="186" spans="1:7" ht="38.25">
      <c r="A186" s="48"/>
      <c r="B186" s="49" t="s">
        <v>1491</v>
      </c>
      <c r="C186" s="54" t="s">
        <v>1465</v>
      </c>
      <c r="D186" s="48" t="s">
        <v>44</v>
      </c>
      <c r="E186" s="56">
        <v>12.88</v>
      </c>
      <c r="F186" s="48"/>
      <c r="G186" s="48">
        <f t="shared" si="2"/>
        <v>0</v>
      </c>
    </row>
    <row r="187" spans="1:7" ht="38.25">
      <c r="A187" s="48"/>
      <c r="B187" s="49" t="s">
        <v>1492</v>
      </c>
      <c r="C187" s="54" t="s">
        <v>1467</v>
      </c>
      <c r="D187" s="48" t="s">
        <v>44</v>
      </c>
      <c r="E187" s="56">
        <v>342.0639999999999</v>
      </c>
      <c r="F187" s="48"/>
      <c r="G187" s="48">
        <f t="shared" si="2"/>
        <v>0</v>
      </c>
    </row>
    <row r="188" spans="1:7" ht="38.25">
      <c r="A188" s="48"/>
      <c r="B188" s="49" t="s">
        <v>1494</v>
      </c>
      <c r="C188" s="54" t="s">
        <v>1469</v>
      </c>
      <c r="D188" s="48" t="s">
        <v>44</v>
      </c>
      <c r="E188" s="56">
        <v>20.976</v>
      </c>
      <c r="F188" s="48"/>
      <c r="G188" s="48">
        <f t="shared" si="2"/>
        <v>0</v>
      </c>
    </row>
    <row r="189" spans="1:7" ht="38.25">
      <c r="A189" s="48"/>
      <c r="B189" s="49" t="s">
        <v>1496</v>
      </c>
      <c r="C189" s="54" t="s">
        <v>1493</v>
      </c>
      <c r="D189" s="48" t="s">
        <v>44</v>
      </c>
      <c r="E189" s="56">
        <v>24.704</v>
      </c>
      <c r="F189" s="48"/>
      <c r="G189" s="48">
        <f t="shared" si="2"/>
        <v>0</v>
      </c>
    </row>
    <row r="190" spans="1:7" ht="38.25">
      <c r="A190" s="48"/>
      <c r="B190" s="49" t="s">
        <v>1497</v>
      </c>
      <c r="C190" s="54" t="s">
        <v>1495</v>
      </c>
      <c r="D190" s="48" t="s">
        <v>44</v>
      </c>
      <c r="E190" s="56">
        <v>2.064</v>
      </c>
      <c r="F190" s="48"/>
      <c r="G190" s="48">
        <f t="shared" si="2"/>
        <v>0</v>
      </c>
    </row>
    <row r="191" spans="1:7" ht="63.75">
      <c r="A191" s="48"/>
      <c r="B191" s="49" t="s">
        <v>1498</v>
      </c>
      <c r="C191" s="54" t="s">
        <v>1471</v>
      </c>
      <c r="D191" s="48" t="s">
        <v>44</v>
      </c>
      <c r="E191" s="56">
        <v>468.08</v>
      </c>
      <c r="F191" s="48"/>
      <c r="G191" s="48">
        <f t="shared" si="2"/>
        <v>0</v>
      </c>
    </row>
    <row r="192" spans="1:7" ht="63.75">
      <c r="A192" s="48"/>
      <c r="B192" s="49" t="s">
        <v>1499</v>
      </c>
      <c r="C192" s="54" t="s">
        <v>1451</v>
      </c>
      <c r="D192" s="48" t="s">
        <v>44</v>
      </c>
      <c r="E192" s="56">
        <v>278.35200000000003</v>
      </c>
      <c r="F192" s="48"/>
      <c r="G192" s="48">
        <f t="shared" si="2"/>
        <v>0</v>
      </c>
    </row>
    <row r="193" spans="1:7" ht="63.75">
      <c r="A193" s="48"/>
      <c r="B193" s="49" t="s">
        <v>1500</v>
      </c>
      <c r="C193" s="54" t="s">
        <v>1452</v>
      </c>
      <c r="D193" s="48" t="s">
        <v>44</v>
      </c>
      <c r="E193" s="56">
        <v>47.135999999999996</v>
      </c>
      <c r="F193" s="48"/>
      <c r="G193" s="48">
        <f t="shared" si="2"/>
        <v>0</v>
      </c>
    </row>
    <row r="194" spans="1:7" ht="63.75">
      <c r="A194" s="48"/>
      <c r="B194" s="49" t="s">
        <v>1501</v>
      </c>
      <c r="C194" s="54" t="s">
        <v>1474</v>
      </c>
      <c r="D194" s="48" t="s">
        <v>44</v>
      </c>
      <c r="E194" s="56">
        <v>120.51200000000006</v>
      </c>
      <c r="F194" s="48"/>
      <c r="G194" s="48">
        <f t="shared" si="2"/>
        <v>0</v>
      </c>
    </row>
    <row r="195" spans="1:7" ht="63.75">
      <c r="A195" s="48"/>
      <c r="B195" s="49" t="s">
        <v>1502</v>
      </c>
      <c r="C195" s="54" t="s">
        <v>1454</v>
      </c>
      <c r="D195" s="48" t="s">
        <v>44</v>
      </c>
      <c r="E195" s="56">
        <v>49.376</v>
      </c>
      <c r="F195" s="48"/>
      <c r="G195" s="48">
        <f t="shared" si="2"/>
        <v>0</v>
      </c>
    </row>
    <row r="196" spans="1:7" ht="25.5">
      <c r="A196" s="48"/>
      <c r="B196" s="49" t="s">
        <v>161</v>
      </c>
      <c r="C196" s="54" t="s">
        <v>1503</v>
      </c>
      <c r="D196" s="48" t="s">
        <v>44</v>
      </c>
      <c r="E196" s="56">
        <v>48.215999999999994</v>
      </c>
      <c r="F196" s="48"/>
      <c r="G196" s="48">
        <f t="shared" si="2"/>
        <v>0</v>
      </c>
    </row>
    <row r="197" spans="1:7" ht="25.5">
      <c r="A197" s="48"/>
      <c r="B197" s="49" t="s">
        <v>162</v>
      </c>
      <c r="C197" s="54" t="s">
        <v>1455</v>
      </c>
      <c r="D197" s="48" t="s">
        <v>44</v>
      </c>
      <c r="E197" s="56">
        <v>161.13999999999956</v>
      </c>
      <c r="F197" s="48"/>
      <c r="G197" s="48">
        <f t="shared" si="2"/>
        <v>0</v>
      </c>
    </row>
    <row r="198" spans="1:7" ht="25.5">
      <c r="A198" s="48"/>
      <c r="B198" s="49" t="s">
        <v>163</v>
      </c>
      <c r="C198" s="54" t="s">
        <v>1456</v>
      </c>
      <c r="D198" s="48" t="s">
        <v>56</v>
      </c>
      <c r="E198" s="56">
        <v>30.365999999999996</v>
      </c>
      <c r="F198" s="48"/>
      <c r="G198" s="48">
        <f t="shared" si="2"/>
        <v>0</v>
      </c>
    </row>
    <row r="199" spans="1:7" ht="25.5">
      <c r="A199" s="48"/>
      <c r="B199" s="49" t="s">
        <v>164</v>
      </c>
      <c r="C199" s="54" t="s">
        <v>1833</v>
      </c>
      <c r="D199" s="48" t="s">
        <v>56</v>
      </c>
      <c r="E199" s="56">
        <v>1105.3840000000007</v>
      </c>
      <c r="F199" s="48"/>
      <c r="G199" s="48">
        <f t="shared" si="2"/>
        <v>0</v>
      </c>
    </row>
    <row r="200" spans="1:7" ht="25.5">
      <c r="A200" s="48"/>
      <c r="B200" s="49" t="s">
        <v>165</v>
      </c>
      <c r="C200" s="54" t="s">
        <v>1835</v>
      </c>
      <c r="D200" s="48" t="s">
        <v>56</v>
      </c>
      <c r="E200" s="56">
        <v>7.14</v>
      </c>
      <c r="F200" s="48"/>
      <c r="G200" s="48">
        <f t="shared" si="2"/>
        <v>0</v>
      </c>
    </row>
    <row r="201" spans="1:7" ht="12.75">
      <c r="A201" s="48"/>
      <c r="B201" s="49" t="s">
        <v>1504</v>
      </c>
      <c r="C201" s="54" t="s">
        <v>1505</v>
      </c>
      <c r="D201" s="48" t="s">
        <v>20</v>
      </c>
      <c r="E201" s="56">
        <v>1</v>
      </c>
      <c r="F201" s="48"/>
      <c r="G201" s="48">
        <f t="shared" si="2"/>
        <v>0</v>
      </c>
    </row>
    <row r="202" spans="1:7" ht="12.75">
      <c r="A202" s="48"/>
      <c r="B202" s="49" t="s">
        <v>1506</v>
      </c>
      <c r="C202" s="54" t="s">
        <v>1507</v>
      </c>
      <c r="D202" s="48" t="s">
        <v>20</v>
      </c>
      <c r="E202" s="56">
        <v>6</v>
      </c>
      <c r="F202" s="48"/>
      <c r="G202" s="48">
        <f t="shared" si="2"/>
        <v>0</v>
      </c>
    </row>
    <row r="203" spans="1:7" ht="12.75">
      <c r="A203" s="48"/>
      <c r="B203" s="49" t="s">
        <v>1508</v>
      </c>
      <c r="C203" s="54" t="s">
        <v>1509</v>
      </c>
      <c r="D203" s="48" t="s">
        <v>20</v>
      </c>
      <c r="E203" s="56">
        <v>9</v>
      </c>
      <c r="F203" s="48"/>
      <c r="G203" s="48">
        <f t="shared" si="2"/>
        <v>0</v>
      </c>
    </row>
    <row r="204" spans="1:7" ht="12.75">
      <c r="A204" s="48"/>
      <c r="B204" s="49" t="s">
        <v>1510</v>
      </c>
      <c r="C204" s="54" t="s">
        <v>1478</v>
      </c>
      <c r="D204" s="48" t="s">
        <v>20</v>
      </c>
      <c r="E204" s="56">
        <v>1</v>
      </c>
      <c r="F204" s="48"/>
      <c r="G204" s="48">
        <f t="shared" si="2"/>
        <v>0</v>
      </c>
    </row>
    <row r="205" spans="1:7" ht="12.75">
      <c r="A205" s="48"/>
      <c r="B205" s="49" t="s">
        <v>1511</v>
      </c>
      <c r="C205" s="54" t="s">
        <v>1512</v>
      </c>
      <c r="D205" s="48" t="s">
        <v>20</v>
      </c>
      <c r="E205" s="56">
        <v>2</v>
      </c>
      <c r="F205" s="48"/>
      <c r="G205" s="48">
        <f t="shared" si="2"/>
        <v>0</v>
      </c>
    </row>
    <row r="206" spans="1:7" ht="12.75">
      <c r="A206" s="48"/>
      <c r="B206" s="49" t="s">
        <v>1513</v>
      </c>
      <c r="C206" s="54" t="s">
        <v>1514</v>
      </c>
      <c r="D206" s="48" t="s">
        <v>20</v>
      </c>
      <c r="E206" s="56">
        <v>1</v>
      </c>
      <c r="F206" s="48"/>
      <c r="G206" s="48">
        <f t="shared" si="2"/>
        <v>0</v>
      </c>
    </row>
    <row r="207" spans="1:7" ht="51">
      <c r="A207" s="48"/>
      <c r="B207" s="49" t="s">
        <v>1515</v>
      </c>
      <c r="C207" s="54" t="s">
        <v>1814</v>
      </c>
      <c r="D207" s="48" t="s">
        <v>20</v>
      </c>
      <c r="E207" s="56">
        <v>23</v>
      </c>
      <c r="F207" s="48"/>
      <c r="G207" s="48">
        <f t="shared" si="2"/>
        <v>0</v>
      </c>
    </row>
    <row r="208" spans="1:7" ht="51">
      <c r="A208" s="48"/>
      <c r="B208" s="49" t="s">
        <v>1516</v>
      </c>
      <c r="C208" s="54" t="s">
        <v>1809</v>
      </c>
      <c r="D208" s="48" t="s">
        <v>20</v>
      </c>
      <c r="E208" s="56">
        <v>9</v>
      </c>
      <c r="F208" s="48"/>
      <c r="G208" s="48">
        <f t="shared" si="2"/>
        <v>0</v>
      </c>
    </row>
    <row r="209" spans="1:7" ht="51">
      <c r="A209" s="48"/>
      <c r="B209" s="49" t="s">
        <v>1517</v>
      </c>
      <c r="C209" s="54" t="s">
        <v>1810</v>
      </c>
      <c r="D209" s="48" t="s">
        <v>20</v>
      </c>
      <c r="E209" s="56">
        <v>10</v>
      </c>
      <c r="F209" s="48"/>
      <c r="G209" s="48">
        <f t="shared" si="2"/>
        <v>0</v>
      </c>
    </row>
    <row r="210" spans="1:7" ht="38.25">
      <c r="A210" s="48"/>
      <c r="B210" s="49" t="s">
        <v>1518</v>
      </c>
      <c r="C210" s="54" t="s">
        <v>1815</v>
      </c>
      <c r="D210" s="48" t="s">
        <v>20</v>
      </c>
      <c r="E210" s="56">
        <v>22</v>
      </c>
      <c r="F210" s="48"/>
      <c r="G210" s="48">
        <f t="shared" si="2"/>
        <v>0</v>
      </c>
    </row>
    <row r="211" spans="1:7" ht="38.25">
      <c r="A211" s="48"/>
      <c r="B211" s="49" t="s">
        <v>1519</v>
      </c>
      <c r="C211" s="54" t="s">
        <v>1811</v>
      </c>
      <c r="D211" s="48" t="s">
        <v>20</v>
      </c>
      <c r="E211" s="56">
        <v>16</v>
      </c>
      <c r="F211" s="48"/>
      <c r="G211" s="48">
        <f t="shared" si="2"/>
        <v>0</v>
      </c>
    </row>
    <row r="212" spans="1:7" ht="38.25">
      <c r="A212" s="48"/>
      <c r="B212" s="49" t="s">
        <v>1520</v>
      </c>
      <c r="C212" s="54" t="s">
        <v>1812</v>
      </c>
      <c r="D212" s="48" t="s">
        <v>20</v>
      </c>
      <c r="E212" s="56">
        <v>12</v>
      </c>
      <c r="F212" s="48"/>
      <c r="G212" s="48">
        <f t="shared" si="2"/>
        <v>0</v>
      </c>
    </row>
    <row r="213" spans="1:7" ht="51">
      <c r="A213" s="48"/>
      <c r="B213" s="49" t="s">
        <v>1830</v>
      </c>
      <c r="C213" s="54" t="s">
        <v>1826</v>
      </c>
      <c r="D213" s="48" t="s">
        <v>56</v>
      </c>
      <c r="E213" s="56">
        <v>238.5</v>
      </c>
      <c r="F213" s="48"/>
      <c r="G213" s="48">
        <f t="shared" si="2"/>
        <v>0</v>
      </c>
    </row>
    <row r="214" spans="1:7" ht="280.5">
      <c r="A214" s="48"/>
      <c r="B214" s="49" t="s">
        <v>1155</v>
      </c>
      <c r="C214" s="54" t="s">
        <v>57</v>
      </c>
      <c r="D214" s="48" t="s">
        <v>20</v>
      </c>
      <c r="E214" s="56">
        <v>1</v>
      </c>
      <c r="F214" s="48"/>
      <c r="G214" s="48">
        <f t="shared" si="2"/>
        <v>0</v>
      </c>
    </row>
    <row r="215" spans="1:7" ht="280.5">
      <c r="A215" s="48"/>
      <c r="B215" s="49" t="s">
        <v>1156</v>
      </c>
      <c r="C215" s="54" t="s">
        <v>57</v>
      </c>
      <c r="D215" s="48" t="s">
        <v>20</v>
      </c>
      <c r="E215" s="56">
        <v>1</v>
      </c>
      <c r="F215" s="48"/>
      <c r="G215" s="48">
        <f t="shared" si="2"/>
        <v>0</v>
      </c>
    </row>
    <row r="216" spans="1:7" ht="25.5">
      <c r="A216" s="48"/>
      <c r="B216" s="49" t="s">
        <v>1157</v>
      </c>
      <c r="C216" s="54" t="s">
        <v>166</v>
      </c>
      <c r="D216" s="48" t="s">
        <v>20</v>
      </c>
      <c r="E216" s="56">
        <v>1</v>
      </c>
      <c r="F216" s="48"/>
      <c r="G216" s="48">
        <f t="shared" si="2"/>
        <v>0</v>
      </c>
    </row>
    <row r="217" spans="1:7" ht="12.75">
      <c r="A217" s="63"/>
      <c r="B217" s="64" t="s">
        <v>1724</v>
      </c>
      <c r="C217" s="65" t="str">
        <f>C123</f>
        <v>Zar.č.3 - Koncertní síň</v>
      </c>
      <c r="D217" s="66"/>
      <c r="E217" s="67"/>
      <c r="F217" s="68"/>
      <c r="G217" s="69">
        <f>SUM(G124:G216)</f>
        <v>0</v>
      </c>
    </row>
    <row r="218" spans="1:7" ht="12.75">
      <c r="A218" s="57" t="s">
        <v>1719</v>
      </c>
      <c r="B218" s="58" t="s">
        <v>1727</v>
      </c>
      <c r="C218" s="59" t="s">
        <v>1728</v>
      </c>
      <c r="D218" s="60"/>
      <c r="E218" s="61"/>
      <c r="F218" s="61"/>
      <c r="G218" s="62"/>
    </row>
    <row r="219" spans="1:7" ht="395.25">
      <c r="A219" s="48"/>
      <c r="B219" s="49" t="s">
        <v>1158</v>
      </c>
      <c r="C219" s="54" t="s">
        <v>1521</v>
      </c>
      <c r="D219" s="48" t="s">
        <v>20</v>
      </c>
      <c r="E219" s="56">
        <v>1</v>
      </c>
      <c r="F219" s="48"/>
      <c r="G219" s="48">
        <f t="shared" si="2"/>
        <v>0</v>
      </c>
    </row>
    <row r="220" spans="1:7" ht="25.5">
      <c r="A220" s="48"/>
      <c r="B220" s="49" t="s">
        <v>167</v>
      </c>
      <c r="C220" s="54" t="s">
        <v>22</v>
      </c>
      <c r="D220" s="48" t="s">
        <v>20</v>
      </c>
      <c r="E220" s="56">
        <v>2</v>
      </c>
      <c r="F220" s="48"/>
      <c r="G220" s="48">
        <f t="shared" si="2"/>
        <v>0</v>
      </c>
    </row>
    <row r="221" spans="1:7" ht="25.5">
      <c r="A221" s="48"/>
      <c r="B221" s="49"/>
      <c r="C221" s="54" t="s">
        <v>1799</v>
      </c>
      <c r="D221" s="48" t="s">
        <v>1306</v>
      </c>
      <c r="E221" s="56">
        <v>1</v>
      </c>
      <c r="F221" s="48"/>
      <c r="G221" s="48">
        <f>E221*F221</f>
        <v>0</v>
      </c>
    </row>
    <row r="222" spans="1:7" ht="25.5">
      <c r="A222" s="48"/>
      <c r="B222" s="49" t="s">
        <v>168</v>
      </c>
      <c r="C222" s="54" t="s">
        <v>101</v>
      </c>
      <c r="D222" s="48" t="s">
        <v>20</v>
      </c>
      <c r="E222" s="56">
        <v>2</v>
      </c>
      <c r="F222" s="48"/>
      <c r="G222" s="48">
        <f t="shared" si="2"/>
        <v>0</v>
      </c>
    </row>
    <row r="223" spans="1:7" ht="25.5">
      <c r="A223" s="48"/>
      <c r="B223" s="49"/>
      <c r="C223" s="54" t="s">
        <v>1799</v>
      </c>
      <c r="D223" s="48" t="s">
        <v>1306</v>
      </c>
      <c r="E223" s="56">
        <v>1</v>
      </c>
      <c r="F223" s="48"/>
      <c r="G223" s="48">
        <f>E223*F223</f>
        <v>0</v>
      </c>
    </row>
    <row r="224" spans="1:7" ht="38.25">
      <c r="A224" s="48"/>
      <c r="B224" s="49" t="s">
        <v>169</v>
      </c>
      <c r="C224" s="54" t="s">
        <v>1388</v>
      </c>
      <c r="D224" s="48" t="s">
        <v>20</v>
      </c>
      <c r="E224" s="56">
        <v>1</v>
      </c>
      <c r="F224" s="48"/>
      <c r="G224" s="48">
        <f t="shared" si="2"/>
        <v>0</v>
      </c>
    </row>
    <row r="225" spans="1:7" ht="25.5">
      <c r="A225" s="48"/>
      <c r="B225" s="49"/>
      <c r="C225" s="54" t="s">
        <v>1799</v>
      </c>
      <c r="D225" s="48" t="s">
        <v>1306</v>
      </c>
      <c r="E225" s="56">
        <v>1</v>
      </c>
      <c r="F225" s="48"/>
      <c r="G225" s="48">
        <f>E225*F225</f>
        <v>0</v>
      </c>
    </row>
    <row r="226" spans="1:7" ht="38.25">
      <c r="A226" s="48"/>
      <c r="B226" s="49" t="s">
        <v>170</v>
      </c>
      <c r="C226" s="54" t="s">
        <v>1389</v>
      </c>
      <c r="D226" s="48" t="s">
        <v>20</v>
      </c>
      <c r="E226" s="56">
        <v>1</v>
      </c>
      <c r="F226" s="48"/>
      <c r="G226" s="48">
        <f t="shared" si="2"/>
        <v>0</v>
      </c>
    </row>
    <row r="227" spans="1:7" ht="25.5">
      <c r="A227" s="48"/>
      <c r="B227" s="49"/>
      <c r="C227" s="54" t="s">
        <v>1799</v>
      </c>
      <c r="D227" s="48" t="s">
        <v>1306</v>
      </c>
      <c r="E227" s="56">
        <v>1</v>
      </c>
      <c r="F227" s="48"/>
      <c r="G227" s="48">
        <f>E227*F227</f>
        <v>0</v>
      </c>
    </row>
    <row r="228" spans="1:7" ht="25.5">
      <c r="A228" s="48"/>
      <c r="B228" s="49" t="s">
        <v>171</v>
      </c>
      <c r="C228" s="54" t="s">
        <v>172</v>
      </c>
      <c r="D228" s="48" t="s">
        <v>20</v>
      </c>
      <c r="E228" s="56">
        <v>2</v>
      </c>
      <c r="F228" s="48"/>
      <c r="G228" s="48">
        <f aca="true" t="shared" si="3" ref="G228:G313">E228*F228</f>
        <v>0</v>
      </c>
    </row>
    <row r="229" spans="1:7" ht="25.5">
      <c r="A229" s="48"/>
      <c r="B229" s="49"/>
      <c r="C229" s="54" t="s">
        <v>1799</v>
      </c>
      <c r="D229" s="48" t="s">
        <v>1306</v>
      </c>
      <c r="E229" s="56">
        <v>1</v>
      </c>
      <c r="F229" s="48"/>
      <c r="G229" s="48">
        <f>E229*F229</f>
        <v>0</v>
      </c>
    </row>
    <row r="230" spans="1:7" ht="25.5">
      <c r="A230" s="48"/>
      <c r="B230" s="49" t="s">
        <v>173</v>
      </c>
      <c r="C230" s="54" t="s">
        <v>174</v>
      </c>
      <c r="D230" s="48" t="s">
        <v>20</v>
      </c>
      <c r="E230" s="56">
        <v>2</v>
      </c>
      <c r="F230" s="48"/>
      <c r="G230" s="48">
        <f t="shared" si="3"/>
        <v>0</v>
      </c>
    </row>
    <row r="231" spans="1:7" ht="25.5">
      <c r="A231" s="48"/>
      <c r="B231" s="49"/>
      <c r="C231" s="54" t="s">
        <v>1799</v>
      </c>
      <c r="D231" s="48" t="s">
        <v>1306</v>
      </c>
      <c r="E231" s="56">
        <v>1</v>
      </c>
      <c r="F231" s="48"/>
      <c r="G231" s="48">
        <f>E231*F231</f>
        <v>0</v>
      </c>
    </row>
    <row r="232" spans="1:7" ht="25.5">
      <c r="A232" s="48"/>
      <c r="B232" s="49" t="s">
        <v>175</v>
      </c>
      <c r="C232" s="54" t="s">
        <v>176</v>
      </c>
      <c r="D232" s="48" t="s">
        <v>20</v>
      </c>
      <c r="E232" s="56">
        <v>2</v>
      </c>
      <c r="F232" s="48"/>
      <c r="G232" s="48">
        <f t="shared" si="3"/>
        <v>0</v>
      </c>
    </row>
    <row r="233" spans="1:7" ht="25.5">
      <c r="A233" s="48"/>
      <c r="B233" s="49"/>
      <c r="C233" s="54" t="s">
        <v>1799</v>
      </c>
      <c r="D233" s="48" t="s">
        <v>1306</v>
      </c>
      <c r="E233" s="56">
        <v>1</v>
      </c>
      <c r="F233" s="48"/>
      <c r="G233" s="48">
        <f>E233*F233</f>
        <v>0</v>
      </c>
    </row>
    <row r="234" spans="1:7" ht="38.25">
      <c r="A234" s="48"/>
      <c r="B234" s="49" t="s">
        <v>177</v>
      </c>
      <c r="C234" s="54" t="s">
        <v>1389</v>
      </c>
      <c r="D234" s="48" t="s">
        <v>20</v>
      </c>
      <c r="E234" s="56">
        <v>1</v>
      </c>
      <c r="F234" s="48"/>
      <c r="G234" s="48">
        <f t="shared" si="3"/>
        <v>0</v>
      </c>
    </row>
    <row r="235" spans="1:7" ht="25.5">
      <c r="A235" s="48"/>
      <c r="B235" s="49"/>
      <c r="C235" s="54" t="s">
        <v>1799</v>
      </c>
      <c r="D235" s="48" t="s">
        <v>1306</v>
      </c>
      <c r="E235" s="56">
        <v>1</v>
      </c>
      <c r="F235" s="48"/>
      <c r="G235" s="48">
        <f>E235*F235</f>
        <v>0</v>
      </c>
    </row>
    <row r="236" spans="1:7" ht="38.25">
      <c r="A236" s="48"/>
      <c r="B236" s="49" t="s">
        <v>178</v>
      </c>
      <c r="C236" s="54" t="s">
        <v>1390</v>
      </c>
      <c r="D236" s="48" t="s">
        <v>20</v>
      </c>
      <c r="E236" s="56">
        <v>1</v>
      </c>
      <c r="F236" s="48"/>
      <c r="G236" s="48">
        <f t="shared" si="3"/>
        <v>0</v>
      </c>
    </row>
    <row r="237" spans="1:7" ht="25.5">
      <c r="A237" s="48"/>
      <c r="B237" s="49"/>
      <c r="C237" s="54" t="s">
        <v>1799</v>
      </c>
      <c r="D237" s="48" t="s">
        <v>1306</v>
      </c>
      <c r="E237" s="56">
        <v>1</v>
      </c>
      <c r="F237" s="48"/>
      <c r="G237" s="48">
        <f>E237*F237</f>
        <v>0</v>
      </c>
    </row>
    <row r="238" spans="1:7" ht="38.25">
      <c r="A238" s="48"/>
      <c r="B238" s="49" t="s">
        <v>179</v>
      </c>
      <c r="C238" s="54" t="s">
        <v>1391</v>
      </c>
      <c r="D238" s="48" t="s">
        <v>20</v>
      </c>
      <c r="E238" s="56">
        <v>1</v>
      </c>
      <c r="F238" s="48"/>
      <c r="G238" s="48">
        <f t="shared" si="3"/>
        <v>0</v>
      </c>
    </row>
    <row r="239" spans="1:7" ht="25.5">
      <c r="A239" s="48"/>
      <c r="B239" s="49"/>
      <c r="C239" s="54" t="s">
        <v>1799</v>
      </c>
      <c r="D239" s="48" t="s">
        <v>1306</v>
      </c>
      <c r="E239" s="56">
        <v>1</v>
      </c>
      <c r="F239" s="48"/>
      <c r="G239" s="48">
        <f>E239*F239</f>
        <v>0</v>
      </c>
    </row>
    <row r="240" spans="1:7" ht="38.25">
      <c r="A240" s="48"/>
      <c r="B240" s="49" t="s">
        <v>180</v>
      </c>
      <c r="C240" s="54" t="s">
        <v>1391</v>
      </c>
      <c r="D240" s="48" t="s">
        <v>20</v>
      </c>
      <c r="E240" s="56">
        <v>1</v>
      </c>
      <c r="F240" s="48"/>
      <c r="G240" s="48">
        <f t="shared" si="3"/>
        <v>0</v>
      </c>
    </row>
    <row r="241" spans="1:7" ht="25.5">
      <c r="A241" s="48"/>
      <c r="B241" s="49"/>
      <c r="C241" s="54" t="s">
        <v>1799</v>
      </c>
      <c r="D241" s="48" t="s">
        <v>1306</v>
      </c>
      <c r="E241" s="56">
        <v>1</v>
      </c>
      <c r="F241" s="48"/>
      <c r="G241" s="48">
        <f>E241*F241</f>
        <v>0</v>
      </c>
    </row>
    <row r="242" spans="1:7" ht="38.25">
      <c r="A242" s="48"/>
      <c r="B242" s="49" t="s">
        <v>181</v>
      </c>
      <c r="C242" s="54" t="s">
        <v>1390</v>
      </c>
      <c r="D242" s="48" t="s">
        <v>20</v>
      </c>
      <c r="E242" s="56">
        <v>1</v>
      </c>
      <c r="F242" s="48"/>
      <c r="G242" s="48">
        <f t="shared" si="3"/>
        <v>0</v>
      </c>
    </row>
    <row r="243" spans="1:7" ht="25.5">
      <c r="A243" s="48"/>
      <c r="B243" s="49"/>
      <c r="C243" s="54" t="s">
        <v>1799</v>
      </c>
      <c r="D243" s="48" t="s">
        <v>1306</v>
      </c>
      <c r="E243" s="56">
        <v>1</v>
      </c>
      <c r="F243" s="48"/>
      <c r="G243" s="48">
        <f>E243*F243</f>
        <v>0</v>
      </c>
    </row>
    <row r="244" spans="1:7" ht="38.25">
      <c r="A244" s="48"/>
      <c r="B244" s="49" t="s">
        <v>182</v>
      </c>
      <c r="C244" s="54" t="s">
        <v>1389</v>
      </c>
      <c r="D244" s="48" t="s">
        <v>20</v>
      </c>
      <c r="E244" s="56">
        <v>1</v>
      </c>
      <c r="F244" s="48"/>
      <c r="G244" s="48">
        <f t="shared" si="3"/>
        <v>0</v>
      </c>
    </row>
    <row r="245" spans="1:7" ht="25.5">
      <c r="A245" s="48"/>
      <c r="B245" s="49"/>
      <c r="C245" s="54" t="s">
        <v>1799</v>
      </c>
      <c r="D245" s="48" t="s">
        <v>1306</v>
      </c>
      <c r="E245" s="56">
        <v>1</v>
      </c>
      <c r="F245" s="48"/>
      <c r="G245" s="48">
        <f>E245*F245</f>
        <v>0</v>
      </c>
    </row>
    <row r="246" spans="1:7" ht="38.25">
      <c r="A246" s="48"/>
      <c r="B246" s="49" t="s">
        <v>183</v>
      </c>
      <c r="C246" s="54" t="s">
        <v>1392</v>
      </c>
      <c r="D246" s="48" t="s">
        <v>20</v>
      </c>
      <c r="E246" s="56">
        <v>1</v>
      </c>
      <c r="F246" s="48"/>
      <c r="G246" s="48">
        <f t="shared" si="3"/>
        <v>0</v>
      </c>
    </row>
    <row r="247" spans="1:7" ht="25.5">
      <c r="A247" s="48"/>
      <c r="B247" s="49"/>
      <c r="C247" s="54" t="s">
        <v>1799</v>
      </c>
      <c r="D247" s="48" t="s">
        <v>1306</v>
      </c>
      <c r="E247" s="56">
        <v>1</v>
      </c>
      <c r="F247" s="48"/>
      <c r="G247" s="48">
        <f>E247*F247</f>
        <v>0</v>
      </c>
    </row>
    <row r="248" spans="1:7" ht="38.25">
      <c r="A248" s="48"/>
      <c r="B248" s="49" t="s">
        <v>184</v>
      </c>
      <c r="C248" s="54" t="s">
        <v>1392</v>
      </c>
      <c r="D248" s="48" t="s">
        <v>20</v>
      </c>
      <c r="E248" s="56">
        <v>1</v>
      </c>
      <c r="F248" s="48"/>
      <c r="G248" s="48">
        <f t="shared" si="3"/>
        <v>0</v>
      </c>
    </row>
    <row r="249" spans="1:7" ht="25.5">
      <c r="A249" s="48"/>
      <c r="B249" s="49"/>
      <c r="C249" s="54" t="s">
        <v>1799</v>
      </c>
      <c r="D249" s="48" t="s">
        <v>1306</v>
      </c>
      <c r="E249" s="56">
        <v>1</v>
      </c>
      <c r="F249" s="48"/>
      <c r="G249" s="48">
        <f>E249*F249</f>
        <v>0</v>
      </c>
    </row>
    <row r="250" spans="1:7" ht="38.25">
      <c r="A250" s="48"/>
      <c r="B250" s="49" t="s">
        <v>185</v>
      </c>
      <c r="C250" s="54" t="s">
        <v>1392</v>
      </c>
      <c r="D250" s="48" t="s">
        <v>20</v>
      </c>
      <c r="E250" s="56">
        <v>1</v>
      </c>
      <c r="F250" s="48"/>
      <c r="G250" s="48">
        <f t="shared" si="3"/>
        <v>0</v>
      </c>
    </row>
    <row r="251" spans="1:7" ht="25.5">
      <c r="A251" s="48"/>
      <c r="B251" s="49"/>
      <c r="C251" s="54" t="s">
        <v>1799</v>
      </c>
      <c r="D251" s="48" t="s">
        <v>1306</v>
      </c>
      <c r="E251" s="56">
        <v>1</v>
      </c>
      <c r="F251" s="48"/>
      <c r="G251" s="48">
        <f>E251*F251</f>
        <v>0</v>
      </c>
    </row>
    <row r="252" spans="1:7" ht="38.25">
      <c r="A252" s="48"/>
      <c r="B252" s="49" t="s">
        <v>186</v>
      </c>
      <c r="C252" s="54" t="s">
        <v>1393</v>
      </c>
      <c r="D252" s="48" t="s">
        <v>20</v>
      </c>
      <c r="E252" s="56">
        <v>1</v>
      </c>
      <c r="F252" s="48"/>
      <c r="G252" s="48">
        <f t="shared" si="3"/>
        <v>0</v>
      </c>
    </row>
    <row r="253" spans="1:7" ht="25.5">
      <c r="A253" s="48"/>
      <c r="B253" s="49"/>
      <c r="C253" s="54" t="s">
        <v>1799</v>
      </c>
      <c r="D253" s="48" t="s">
        <v>1306</v>
      </c>
      <c r="E253" s="56">
        <v>1</v>
      </c>
      <c r="F253" s="48"/>
      <c r="G253" s="48">
        <f>E253*F253</f>
        <v>0</v>
      </c>
    </row>
    <row r="254" spans="1:7" ht="38.25">
      <c r="A254" s="48"/>
      <c r="B254" s="49" t="s">
        <v>187</v>
      </c>
      <c r="C254" s="54" t="s">
        <v>1394</v>
      </c>
      <c r="D254" s="48" t="s">
        <v>20</v>
      </c>
      <c r="E254" s="56">
        <v>1</v>
      </c>
      <c r="F254" s="48"/>
      <c r="G254" s="48">
        <f t="shared" si="3"/>
        <v>0</v>
      </c>
    </row>
    <row r="255" spans="1:7" ht="25.5">
      <c r="A255" s="48"/>
      <c r="B255" s="49"/>
      <c r="C255" s="54" t="s">
        <v>1799</v>
      </c>
      <c r="D255" s="48" t="s">
        <v>1306</v>
      </c>
      <c r="E255" s="56">
        <v>1</v>
      </c>
      <c r="F255" s="48"/>
      <c r="G255" s="48">
        <f>E255*F255</f>
        <v>0</v>
      </c>
    </row>
    <row r="256" spans="1:7" ht="38.25">
      <c r="A256" s="48"/>
      <c r="B256" s="49" t="s">
        <v>188</v>
      </c>
      <c r="C256" s="54" t="s">
        <v>1395</v>
      </c>
      <c r="D256" s="48" t="s">
        <v>20</v>
      </c>
      <c r="E256" s="56">
        <v>1</v>
      </c>
      <c r="F256" s="48"/>
      <c r="G256" s="48">
        <f t="shared" si="3"/>
        <v>0</v>
      </c>
    </row>
    <row r="257" spans="1:7" ht="25.5">
      <c r="A257" s="48"/>
      <c r="B257" s="49"/>
      <c r="C257" s="54" t="s">
        <v>1799</v>
      </c>
      <c r="D257" s="48" t="s">
        <v>1306</v>
      </c>
      <c r="E257" s="56">
        <v>1</v>
      </c>
      <c r="F257" s="48"/>
      <c r="G257" s="48">
        <f>E257*F257</f>
        <v>0</v>
      </c>
    </row>
    <row r="258" spans="1:7" ht="38.25">
      <c r="A258" s="48"/>
      <c r="B258" s="49" t="s">
        <v>189</v>
      </c>
      <c r="C258" s="54" t="s">
        <v>1388</v>
      </c>
      <c r="D258" s="48" t="s">
        <v>20</v>
      </c>
      <c r="E258" s="56">
        <v>1</v>
      </c>
      <c r="F258" s="48"/>
      <c r="G258" s="48">
        <f t="shared" si="3"/>
        <v>0</v>
      </c>
    </row>
    <row r="259" spans="1:7" ht="25.5">
      <c r="A259" s="48"/>
      <c r="B259" s="49"/>
      <c r="C259" s="54" t="s">
        <v>1799</v>
      </c>
      <c r="D259" s="48" t="s">
        <v>1306</v>
      </c>
      <c r="E259" s="56">
        <v>1</v>
      </c>
      <c r="F259" s="48"/>
      <c r="G259" s="48">
        <f>E259*F259</f>
        <v>0</v>
      </c>
    </row>
    <row r="260" spans="1:7" ht="38.25">
      <c r="A260" s="48"/>
      <c r="B260" s="49" t="s">
        <v>190</v>
      </c>
      <c r="C260" s="54" t="s">
        <v>1396</v>
      </c>
      <c r="D260" s="48" t="s">
        <v>20</v>
      </c>
      <c r="E260" s="56">
        <v>1</v>
      </c>
      <c r="F260" s="48"/>
      <c r="G260" s="48">
        <f t="shared" si="3"/>
        <v>0</v>
      </c>
    </row>
    <row r="261" spans="1:7" ht="25.5">
      <c r="A261" s="48"/>
      <c r="B261" s="49"/>
      <c r="C261" s="54" t="s">
        <v>1799</v>
      </c>
      <c r="D261" s="48" t="s">
        <v>1306</v>
      </c>
      <c r="E261" s="56">
        <v>1</v>
      </c>
      <c r="F261" s="48"/>
      <c r="G261" s="48">
        <f>E261*F261</f>
        <v>0</v>
      </c>
    </row>
    <row r="262" spans="1:7" ht="38.25">
      <c r="A262" s="48"/>
      <c r="B262" s="49" t="s">
        <v>191</v>
      </c>
      <c r="C262" s="54" t="s">
        <v>1388</v>
      </c>
      <c r="D262" s="48" t="s">
        <v>20</v>
      </c>
      <c r="E262" s="56">
        <v>1</v>
      </c>
      <c r="F262" s="48"/>
      <c r="G262" s="48">
        <f t="shared" si="3"/>
        <v>0</v>
      </c>
    </row>
    <row r="263" spans="1:7" ht="25.5">
      <c r="A263" s="48"/>
      <c r="B263" s="49"/>
      <c r="C263" s="54" t="s">
        <v>1799</v>
      </c>
      <c r="D263" s="48" t="s">
        <v>1306</v>
      </c>
      <c r="E263" s="56">
        <v>1</v>
      </c>
      <c r="F263" s="48"/>
      <c r="G263" s="48">
        <f>E263*F263</f>
        <v>0</v>
      </c>
    </row>
    <row r="264" spans="1:7" ht="38.25">
      <c r="A264" s="48"/>
      <c r="B264" s="49" t="s">
        <v>192</v>
      </c>
      <c r="C264" s="54" t="s">
        <v>1388</v>
      </c>
      <c r="D264" s="48" t="s">
        <v>20</v>
      </c>
      <c r="E264" s="56">
        <v>1</v>
      </c>
      <c r="F264" s="48"/>
      <c r="G264" s="48">
        <f t="shared" si="3"/>
        <v>0</v>
      </c>
    </row>
    <row r="265" spans="1:7" ht="25.5">
      <c r="A265" s="48"/>
      <c r="B265" s="49"/>
      <c r="C265" s="54" t="s">
        <v>1799</v>
      </c>
      <c r="D265" s="48" t="s">
        <v>1306</v>
      </c>
      <c r="E265" s="56">
        <v>1</v>
      </c>
      <c r="F265" s="48"/>
      <c r="G265" s="48">
        <f>E265*F265</f>
        <v>0</v>
      </c>
    </row>
    <row r="266" spans="1:7" ht="38.25">
      <c r="A266" s="48"/>
      <c r="B266" s="49" t="s">
        <v>193</v>
      </c>
      <c r="C266" s="54" t="s">
        <v>1396</v>
      </c>
      <c r="D266" s="48" t="s">
        <v>20</v>
      </c>
      <c r="E266" s="56">
        <v>1</v>
      </c>
      <c r="F266" s="48"/>
      <c r="G266" s="48">
        <f t="shared" si="3"/>
        <v>0</v>
      </c>
    </row>
    <row r="267" spans="1:7" ht="25.5">
      <c r="A267" s="48"/>
      <c r="B267" s="49"/>
      <c r="C267" s="54" t="s">
        <v>1799</v>
      </c>
      <c r="D267" s="48" t="s">
        <v>1306</v>
      </c>
      <c r="E267" s="56">
        <v>1</v>
      </c>
      <c r="F267" s="48"/>
      <c r="G267" s="48">
        <f>E267*F267</f>
        <v>0</v>
      </c>
    </row>
    <row r="268" spans="1:7" ht="38.25">
      <c r="A268" s="48"/>
      <c r="B268" s="49" t="s">
        <v>194</v>
      </c>
      <c r="C268" s="54" t="s">
        <v>1388</v>
      </c>
      <c r="D268" s="48" t="s">
        <v>20</v>
      </c>
      <c r="E268" s="56">
        <v>1</v>
      </c>
      <c r="F268" s="48"/>
      <c r="G268" s="48">
        <f t="shared" si="3"/>
        <v>0</v>
      </c>
    </row>
    <row r="269" spans="1:7" ht="25.5">
      <c r="A269" s="48"/>
      <c r="B269" s="49"/>
      <c r="C269" s="54" t="s">
        <v>1799</v>
      </c>
      <c r="D269" s="48" t="s">
        <v>1306</v>
      </c>
      <c r="E269" s="56">
        <v>1</v>
      </c>
      <c r="F269" s="48"/>
      <c r="G269" s="48">
        <f>E269*F269</f>
        <v>0</v>
      </c>
    </row>
    <row r="270" spans="1:7" ht="38.25">
      <c r="A270" s="48"/>
      <c r="B270" s="49" t="s">
        <v>195</v>
      </c>
      <c r="C270" s="54" t="s">
        <v>1441</v>
      </c>
      <c r="D270" s="48" t="s">
        <v>20</v>
      </c>
      <c r="E270" s="56">
        <v>1</v>
      </c>
      <c r="F270" s="48"/>
      <c r="G270" s="48">
        <f t="shared" si="3"/>
        <v>0</v>
      </c>
    </row>
    <row r="271" spans="1:7" ht="38.25">
      <c r="A271" s="48"/>
      <c r="B271" s="49" t="s">
        <v>196</v>
      </c>
      <c r="C271" s="54" t="s">
        <v>1441</v>
      </c>
      <c r="D271" s="48" t="s">
        <v>20</v>
      </c>
      <c r="E271" s="56">
        <v>1</v>
      </c>
      <c r="F271" s="48"/>
      <c r="G271" s="48">
        <f t="shared" si="3"/>
        <v>0</v>
      </c>
    </row>
    <row r="272" spans="1:7" ht="38.25">
      <c r="A272" s="48"/>
      <c r="B272" s="49" t="s">
        <v>197</v>
      </c>
      <c r="C272" s="54" t="s">
        <v>1441</v>
      </c>
      <c r="D272" s="48" t="s">
        <v>20</v>
      </c>
      <c r="E272" s="56">
        <v>1</v>
      </c>
      <c r="F272" s="48"/>
      <c r="G272" s="48">
        <f t="shared" si="3"/>
        <v>0</v>
      </c>
    </row>
    <row r="273" spans="1:7" ht="38.25">
      <c r="A273" s="48"/>
      <c r="B273" s="49" t="s">
        <v>198</v>
      </c>
      <c r="C273" s="54" t="s">
        <v>1522</v>
      </c>
      <c r="D273" s="48" t="s">
        <v>20</v>
      </c>
      <c r="E273" s="56">
        <v>1</v>
      </c>
      <c r="F273" s="48"/>
      <c r="G273" s="48">
        <f t="shared" si="3"/>
        <v>0</v>
      </c>
    </row>
    <row r="274" spans="1:7" ht="38.25">
      <c r="A274" s="48"/>
      <c r="B274" s="49" t="s">
        <v>199</v>
      </c>
      <c r="C274" s="54" t="s">
        <v>1442</v>
      </c>
      <c r="D274" s="48" t="s">
        <v>20</v>
      </c>
      <c r="E274" s="56">
        <v>1</v>
      </c>
      <c r="F274" s="48"/>
      <c r="G274" s="48">
        <f t="shared" si="3"/>
        <v>0</v>
      </c>
    </row>
    <row r="275" spans="1:7" ht="38.25">
      <c r="A275" s="48"/>
      <c r="B275" s="49" t="s">
        <v>200</v>
      </c>
      <c r="C275" s="54" t="s">
        <v>1442</v>
      </c>
      <c r="D275" s="48" t="s">
        <v>20</v>
      </c>
      <c r="E275" s="56">
        <v>1</v>
      </c>
      <c r="F275" s="48"/>
      <c r="G275" s="48">
        <f t="shared" si="3"/>
        <v>0</v>
      </c>
    </row>
    <row r="276" spans="1:7" ht="38.25">
      <c r="A276" s="48"/>
      <c r="B276" s="49" t="s">
        <v>201</v>
      </c>
      <c r="C276" s="54" t="s">
        <v>1442</v>
      </c>
      <c r="D276" s="48" t="s">
        <v>20</v>
      </c>
      <c r="E276" s="56">
        <v>1</v>
      </c>
      <c r="F276" s="48"/>
      <c r="G276" s="48">
        <f t="shared" si="3"/>
        <v>0</v>
      </c>
    </row>
    <row r="277" spans="1:7" ht="12.75">
      <c r="A277" s="48"/>
      <c r="B277" s="49" t="s">
        <v>202</v>
      </c>
      <c r="C277" s="54" t="s">
        <v>203</v>
      </c>
      <c r="D277" s="48" t="s">
        <v>20</v>
      </c>
      <c r="E277" s="56">
        <v>1</v>
      </c>
      <c r="F277" s="48"/>
      <c r="G277" s="48">
        <f t="shared" si="3"/>
        <v>0</v>
      </c>
    </row>
    <row r="278" spans="1:7" ht="12.75">
      <c r="A278" s="48"/>
      <c r="B278" s="49" t="s">
        <v>204</v>
      </c>
      <c r="C278" s="54" t="s">
        <v>205</v>
      </c>
      <c r="D278" s="48" t="s">
        <v>20</v>
      </c>
      <c r="E278" s="56">
        <v>1</v>
      </c>
      <c r="F278" s="48"/>
      <c r="G278" s="48">
        <f t="shared" si="3"/>
        <v>0</v>
      </c>
    </row>
    <row r="279" spans="1:7" ht="12.75">
      <c r="A279" s="48"/>
      <c r="B279" s="49" t="s">
        <v>206</v>
      </c>
      <c r="C279" s="54" t="s">
        <v>207</v>
      </c>
      <c r="D279" s="48" t="s">
        <v>20</v>
      </c>
      <c r="E279" s="56">
        <v>6</v>
      </c>
      <c r="F279" s="48"/>
      <c r="G279" s="48">
        <f t="shared" si="3"/>
        <v>0</v>
      </c>
    </row>
    <row r="280" spans="1:7" ht="12.75">
      <c r="A280" s="48"/>
      <c r="B280" s="49" t="s">
        <v>208</v>
      </c>
      <c r="C280" s="54" t="s">
        <v>209</v>
      </c>
      <c r="D280" s="48" t="s">
        <v>20</v>
      </c>
      <c r="E280" s="56">
        <v>2</v>
      </c>
      <c r="F280" s="48"/>
      <c r="G280" s="48">
        <f t="shared" si="3"/>
        <v>0</v>
      </c>
    </row>
    <row r="281" spans="1:7" ht="12.75">
      <c r="A281" s="48"/>
      <c r="B281" s="49" t="s">
        <v>210</v>
      </c>
      <c r="C281" s="54" t="s">
        <v>211</v>
      </c>
      <c r="D281" s="48" t="s">
        <v>20</v>
      </c>
      <c r="E281" s="56">
        <v>8</v>
      </c>
      <c r="F281" s="48"/>
      <c r="G281" s="48">
        <f t="shared" si="3"/>
        <v>0</v>
      </c>
    </row>
    <row r="282" spans="1:7" ht="25.5">
      <c r="A282" s="48"/>
      <c r="B282" s="49" t="s">
        <v>212</v>
      </c>
      <c r="C282" s="54" t="s">
        <v>213</v>
      </c>
      <c r="D282" s="48" t="s">
        <v>20</v>
      </c>
      <c r="E282" s="56">
        <v>52</v>
      </c>
      <c r="F282" s="48"/>
      <c r="G282" s="48">
        <f t="shared" si="3"/>
        <v>0</v>
      </c>
    </row>
    <row r="283" spans="1:7" ht="25.5">
      <c r="A283" s="48"/>
      <c r="B283" s="49" t="s">
        <v>214</v>
      </c>
      <c r="C283" s="54" t="s">
        <v>215</v>
      </c>
      <c r="D283" s="48" t="s">
        <v>20</v>
      </c>
      <c r="E283" s="56">
        <v>20</v>
      </c>
      <c r="F283" s="48"/>
      <c r="G283" s="48">
        <f t="shared" si="3"/>
        <v>0</v>
      </c>
    </row>
    <row r="284" spans="1:7" ht="25.5">
      <c r="A284" s="48"/>
      <c r="B284" s="49" t="s">
        <v>216</v>
      </c>
      <c r="C284" s="54" t="s">
        <v>135</v>
      </c>
      <c r="D284" s="48" t="s">
        <v>20</v>
      </c>
      <c r="E284" s="56">
        <v>2</v>
      </c>
      <c r="F284" s="48"/>
      <c r="G284" s="48">
        <f t="shared" si="3"/>
        <v>0</v>
      </c>
    </row>
    <row r="285" spans="1:7" ht="25.5">
      <c r="A285" s="48"/>
      <c r="B285" s="49" t="s">
        <v>217</v>
      </c>
      <c r="C285" s="54" t="s">
        <v>218</v>
      </c>
      <c r="D285" s="48" t="s">
        <v>20</v>
      </c>
      <c r="E285" s="56">
        <v>3</v>
      </c>
      <c r="F285" s="48"/>
      <c r="G285" s="48">
        <f t="shared" si="3"/>
        <v>0</v>
      </c>
    </row>
    <row r="286" spans="1:7" ht="25.5">
      <c r="A286" s="48"/>
      <c r="B286" s="49" t="s">
        <v>219</v>
      </c>
      <c r="C286" s="54" t="s">
        <v>220</v>
      </c>
      <c r="D286" s="48" t="s">
        <v>20</v>
      </c>
      <c r="E286" s="56">
        <v>2</v>
      </c>
      <c r="F286" s="48"/>
      <c r="G286" s="48">
        <f t="shared" si="3"/>
        <v>0</v>
      </c>
    </row>
    <row r="287" spans="1:7" ht="12.75">
      <c r="A287" s="48"/>
      <c r="B287" s="49" t="s">
        <v>221</v>
      </c>
      <c r="C287" s="54" t="s">
        <v>222</v>
      </c>
      <c r="D287" s="48" t="s">
        <v>20</v>
      </c>
      <c r="E287" s="56">
        <v>6</v>
      </c>
      <c r="F287" s="48"/>
      <c r="G287" s="48">
        <f t="shared" si="3"/>
        <v>0</v>
      </c>
    </row>
    <row r="288" spans="1:7" ht="12.75">
      <c r="A288" s="48"/>
      <c r="B288" s="49" t="s">
        <v>223</v>
      </c>
      <c r="C288" s="54" t="s">
        <v>224</v>
      </c>
      <c r="D288" s="48" t="s">
        <v>20</v>
      </c>
      <c r="E288" s="56">
        <v>17</v>
      </c>
      <c r="F288" s="48"/>
      <c r="G288" s="48">
        <f t="shared" si="3"/>
        <v>0</v>
      </c>
    </row>
    <row r="289" spans="1:7" ht="12.75">
      <c r="A289" s="48"/>
      <c r="B289" s="49" t="s">
        <v>225</v>
      </c>
      <c r="C289" s="54" t="s">
        <v>226</v>
      </c>
      <c r="D289" s="48" t="s">
        <v>20</v>
      </c>
      <c r="E289" s="56">
        <v>2</v>
      </c>
      <c r="F289" s="48"/>
      <c r="G289" s="48">
        <f t="shared" si="3"/>
        <v>0</v>
      </c>
    </row>
    <row r="290" spans="1:7" ht="25.5">
      <c r="A290" s="48"/>
      <c r="B290" s="49" t="s">
        <v>227</v>
      </c>
      <c r="C290" s="54" t="s">
        <v>228</v>
      </c>
      <c r="D290" s="48" t="s">
        <v>44</v>
      </c>
      <c r="E290" s="56">
        <v>42.42000000000003</v>
      </c>
      <c r="F290" s="48"/>
      <c r="G290" s="48">
        <f t="shared" si="3"/>
        <v>0</v>
      </c>
    </row>
    <row r="291" spans="1:7" ht="25.5">
      <c r="A291" s="48"/>
      <c r="B291" s="49" t="s">
        <v>229</v>
      </c>
      <c r="C291" s="54" t="s">
        <v>230</v>
      </c>
      <c r="D291" s="48" t="s">
        <v>44</v>
      </c>
      <c r="E291" s="56">
        <v>77.80499999999999</v>
      </c>
      <c r="F291" s="48"/>
      <c r="G291" s="48">
        <f t="shared" si="3"/>
        <v>0</v>
      </c>
    </row>
    <row r="292" spans="1:7" ht="25.5">
      <c r="A292" s="48"/>
      <c r="B292" s="49" t="s">
        <v>231</v>
      </c>
      <c r="C292" s="54" t="s">
        <v>232</v>
      </c>
      <c r="D292" s="48" t="s">
        <v>44</v>
      </c>
      <c r="E292" s="56">
        <v>213.225</v>
      </c>
      <c r="F292" s="48"/>
      <c r="G292" s="48">
        <f t="shared" si="3"/>
        <v>0</v>
      </c>
    </row>
    <row r="293" spans="1:7" ht="76.5">
      <c r="A293" s="48"/>
      <c r="B293" s="49" t="s">
        <v>233</v>
      </c>
      <c r="C293" s="54" t="s">
        <v>1822</v>
      </c>
      <c r="D293" s="48" t="s">
        <v>44</v>
      </c>
      <c r="E293" s="56">
        <v>34.496</v>
      </c>
      <c r="F293" s="48"/>
      <c r="G293" s="48">
        <f t="shared" si="3"/>
        <v>0</v>
      </c>
    </row>
    <row r="294" spans="1:7" ht="76.5">
      <c r="A294" s="48"/>
      <c r="B294" s="49" t="s">
        <v>234</v>
      </c>
      <c r="C294" s="54" t="s">
        <v>1461</v>
      </c>
      <c r="D294" s="48" t="s">
        <v>44</v>
      </c>
      <c r="E294" s="56">
        <v>31.984</v>
      </c>
      <c r="F294" s="48"/>
      <c r="G294" s="48">
        <f t="shared" si="3"/>
        <v>0</v>
      </c>
    </row>
    <row r="295" spans="1:7" ht="76.5">
      <c r="A295" s="48"/>
      <c r="B295" s="49" t="s">
        <v>235</v>
      </c>
      <c r="C295" s="54" t="s">
        <v>1462</v>
      </c>
      <c r="D295" s="48" t="s">
        <v>44</v>
      </c>
      <c r="E295" s="56">
        <v>348.8</v>
      </c>
      <c r="F295" s="48"/>
      <c r="G295" s="48">
        <f t="shared" si="3"/>
        <v>0</v>
      </c>
    </row>
    <row r="296" spans="1:7" ht="76.5">
      <c r="A296" s="48"/>
      <c r="B296" s="49" t="s">
        <v>236</v>
      </c>
      <c r="C296" s="54" t="s">
        <v>1444</v>
      </c>
      <c r="D296" s="48" t="s">
        <v>44</v>
      </c>
      <c r="E296" s="56">
        <v>17.392000000000003</v>
      </c>
      <c r="F296" s="48"/>
      <c r="G296" s="48">
        <f t="shared" si="3"/>
        <v>0</v>
      </c>
    </row>
    <row r="297" spans="1:7" ht="76.5">
      <c r="A297" s="48"/>
      <c r="B297" s="49" t="s">
        <v>237</v>
      </c>
      <c r="C297" s="54" t="s">
        <v>1445</v>
      </c>
      <c r="D297" s="48" t="s">
        <v>44</v>
      </c>
      <c r="E297" s="56">
        <v>8.368</v>
      </c>
      <c r="F297" s="48"/>
      <c r="G297" s="48">
        <f t="shared" si="3"/>
        <v>0</v>
      </c>
    </row>
    <row r="298" spans="1:7" ht="76.5">
      <c r="A298" s="48"/>
      <c r="B298" s="49" t="s">
        <v>238</v>
      </c>
      <c r="C298" s="54" t="s">
        <v>1446</v>
      </c>
      <c r="D298" s="48" t="s">
        <v>44</v>
      </c>
      <c r="E298" s="56">
        <v>54.15999999999999</v>
      </c>
      <c r="F298" s="48"/>
      <c r="G298" s="48">
        <f t="shared" si="3"/>
        <v>0</v>
      </c>
    </row>
    <row r="299" spans="1:7" ht="76.5">
      <c r="A299" s="48"/>
      <c r="B299" s="49" t="s">
        <v>239</v>
      </c>
      <c r="C299" s="54" t="s">
        <v>1447</v>
      </c>
      <c r="D299" s="48" t="s">
        <v>44</v>
      </c>
      <c r="E299" s="56">
        <v>30.752</v>
      </c>
      <c r="F299" s="48"/>
      <c r="G299" s="48">
        <f t="shared" si="3"/>
        <v>0</v>
      </c>
    </row>
    <row r="300" spans="1:7" ht="76.5">
      <c r="A300" s="48"/>
      <c r="B300" s="49" t="s">
        <v>240</v>
      </c>
      <c r="C300" s="54" t="s">
        <v>1448</v>
      </c>
      <c r="D300" s="48" t="s">
        <v>44</v>
      </c>
      <c r="E300" s="56">
        <v>13.296</v>
      </c>
      <c r="F300" s="48"/>
      <c r="G300" s="48">
        <f t="shared" si="3"/>
        <v>0</v>
      </c>
    </row>
    <row r="301" spans="1:7" ht="76.5">
      <c r="A301" s="48"/>
      <c r="B301" s="49" t="s">
        <v>241</v>
      </c>
      <c r="C301" s="54" t="s">
        <v>1823</v>
      </c>
      <c r="D301" s="48" t="s">
        <v>44</v>
      </c>
      <c r="E301" s="56">
        <v>4.800000000000001</v>
      </c>
      <c r="F301" s="48"/>
      <c r="G301" s="48">
        <f t="shared" si="3"/>
        <v>0</v>
      </c>
    </row>
    <row r="302" spans="1:7" ht="76.5">
      <c r="A302" s="48"/>
      <c r="B302" s="49" t="s">
        <v>242</v>
      </c>
      <c r="C302" s="54" t="s">
        <v>1449</v>
      </c>
      <c r="D302" s="48" t="s">
        <v>44</v>
      </c>
      <c r="E302" s="56">
        <v>21.023999999999997</v>
      </c>
      <c r="F302" s="48"/>
      <c r="G302" s="48">
        <f t="shared" si="3"/>
        <v>0</v>
      </c>
    </row>
    <row r="303" spans="1:7" ht="76.5">
      <c r="A303" s="48"/>
      <c r="B303" s="49" t="s">
        <v>1523</v>
      </c>
      <c r="C303" s="54" t="s">
        <v>1450</v>
      </c>
      <c r="D303" s="48" t="s">
        <v>44</v>
      </c>
      <c r="E303" s="56">
        <v>1.6</v>
      </c>
      <c r="F303" s="48"/>
      <c r="G303" s="48">
        <f t="shared" si="3"/>
        <v>0</v>
      </c>
    </row>
    <row r="304" spans="1:7" ht="38.25">
      <c r="A304" s="48"/>
      <c r="B304" s="49" t="s">
        <v>1524</v>
      </c>
      <c r="C304" s="54" t="s">
        <v>1465</v>
      </c>
      <c r="D304" s="48" t="s">
        <v>44</v>
      </c>
      <c r="E304" s="56">
        <v>16.528000000000002</v>
      </c>
      <c r="F304" s="48"/>
      <c r="G304" s="48">
        <f t="shared" si="3"/>
        <v>0</v>
      </c>
    </row>
    <row r="305" spans="1:7" ht="38.25">
      <c r="A305" s="48"/>
      <c r="B305" s="49" t="s">
        <v>1831</v>
      </c>
      <c r="C305" s="54" t="s">
        <v>1467</v>
      </c>
      <c r="D305" s="48" t="s">
        <v>44</v>
      </c>
      <c r="E305" s="56">
        <v>11.760000000000002</v>
      </c>
      <c r="F305" s="48"/>
      <c r="G305" s="48">
        <f t="shared" si="3"/>
        <v>0</v>
      </c>
    </row>
    <row r="306" spans="1:7" ht="25.5">
      <c r="A306" s="48"/>
      <c r="B306" s="49" t="s">
        <v>243</v>
      </c>
      <c r="C306" s="54" t="s">
        <v>1525</v>
      </c>
      <c r="D306" s="48" t="s">
        <v>44</v>
      </c>
      <c r="E306" s="56">
        <v>33.572000000000216</v>
      </c>
      <c r="F306" s="48"/>
      <c r="G306" s="48">
        <f t="shared" si="3"/>
        <v>0</v>
      </c>
    </row>
    <row r="307" spans="1:7" ht="25.5">
      <c r="A307" s="48"/>
      <c r="B307" s="49" t="s">
        <v>244</v>
      </c>
      <c r="C307" s="54" t="s">
        <v>1526</v>
      </c>
      <c r="D307" s="48" t="s">
        <v>44</v>
      </c>
      <c r="E307" s="56">
        <v>12.656000000000006</v>
      </c>
      <c r="F307" s="48"/>
      <c r="G307" s="48">
        <f t="shared" si="3"/>
        <v>0</v>
      </c>
    </row>
    <row r="308" spans="1:7" ht="25.5">
      <c r="A308" s="48"/>
      <c r="B308" s="49" t="s">
        <v>245</v>
      </c>
      <c r="C308" s="54" t="s">
        <v>1456</v>
      </c>
      <c r="D308" s="48" t="s">
        <v>56</v>
      </c>
      <c r="E308" s="56">
        <v>33.922</v>
      </c>
      <c r="F308" s="48"/>
      <c r="G308" s="48">
        <f t="shared" si="3"/>
        <v>0</v>
      </c>
    </row>
    <row r="309" spans="1:7" ht="25.5">
      <c r="A309" s="48"/>
      <c r="B309" s="49" t="s">
        <v>246</v>
      </c>
      <c r="C309" s="54" t="s">
        <v>1833</v>
      </c>
      <c r="D309" s="48" t="s">
        <v>56</v>
      </c>
      <c r="E309" s="56">
        <v>56.68600000000001</v>
      </c>
      <c r="F309" s="48"/>
      <c r="G309" s="48">
        <f t="shared" si="3"/>
        <v>0</v>
      </c>
    </row>
    <row r="310" spans="1:7" ht="12.75">
      <c r="A310" s="48"/>
      <c r="B310" s="49" t="s">
        <v>1527</v>
      </c>
      <c r="C310" s="54" t="s">
        <v>1478</v>
      </c>
      <c r="D310" s="48" t="s">
        <v>20</v>
      </c>
      <c r="E310" s="56">
        <v>2</v>
      </c>
      <c r="F310" s="48"/>
      <c r="G310" s="48">
        <f t="shared" si="3"/>
        <v>0</v>
      </c>
    </row>
    <row r="311" spans="1:7" ht="51">
      <c r="A311" s="48"/>
      <c r="B311" s="49" t="s">
        <v>1528</v>
      </c>
      <c r="C311" s="54" t="s">
        <v>1809</v>
      </c>
      <c r="D311" s="48" t="s">
        <v>20</v>
      </c>
      <c r="E311" s="56">
        <v>1</v>
      </c>
      <c r="F311" s="48"/>
      <c r="G311" s="48">
        <f t="shared" si="3"/>
        <v>0</v>
      </c>
    </row>
    <row r="312" spans="1:7" ht="38.25">
      <c r="A312" s="48"/>
      <c r="B312" s="49" t="s">
        <v>1529</v>
      </c>
      <c r="C312" s="54" t="s">
        <v>1811</v>
      </c>
      <c r="D312" s="48" t="s">
        <v>20</v>
      </c>
      <c r="E312" s="56">
        <v>2</v>
      </c>
      <c r="F312" s="48"/>
      <c r="G312" s="48">
        <f t="shared" si="3"/>
        <v>0</v>
      </c>
    </row>
    <row r="313" spans="1:7" ht="280.5">
      <c r="A313" s="48"/>
      <c r="B313" s="49" t="s">
        <v>1159</v>
      </c>
      <c r="C313" s="54" t="s">
        <v>57</v>
      </c>
      <c r="D313" s="48" t="s">
        <v>20</v>
      </c>
      <c r="E313" s="56">
        <v>1</v>
      </c>
      <c r="F313" s="48"/>
      <c r="G313" s="48">
        <f t="shared" si="3"/>
        <v>0</v>
      </c>
    </row>
    <row r="314" spans="1:7" ht="280.5">
      <c r="A314" s="48"/>
      <c r="B314" s="49" t="s">
        <v>1160</v>
      </c>
      <c r="C314" s="54" t="s">
        <v>57</v>
      </c>
      <c r="D314" s="48" t="s">
        <v>20</v>
      </c>
      <c r="E314" s="56">
        <v>1</v>
      </c>
      <c r="F314" s="48"/>
      <c r="G314" s="48">
        <f aca="true" t="shared" si="4" ref="G314:G419">E314*F314</f>
        <v>0</v>
      </c>
    </row>
    <row r="315" spans="1:7" ht="25.5">
      <c r="A315" s="48"/>
      <c r="B315" s="49" t="s">
        <v>1161</v>
      </c>
      <c r="C315" s="54" t="s">
        <v>166</v>
      </c>
      <c r="D315" s="48" t="s">
        <v>20</v>
      </c>
      <c r="E315" s="56">
        <v>1</v>
      </c>
      <c r="F315" s="48"/>
      <c r="G315" s="48">
        <f t="shared" si="4"/>
        <v>0</v>
      </c>
    </row>
    <row r="316" spans="1:7" ht="12.75">
      <c r="A316" s="63"/>
      <c r="B316" s="64" t="s">
        <v>1724</v>
      </c>
      <c r="C316" s="65" t="str">
        <f>C218</f>
        <v>Zar.č.4 - Foyer</v>
      </c>
      <c r="D316" s="66"/>
      <c r="E316" s="67"/>
      <c r="F316" s="68"/>
      <c r="G316" s="69">
        <f>SUM(G219:G315)</f>
        <v>0</v>
      </c>
    </row>
    <row r="317" spans="1:7" ht="12.75">
      <c r="A317" s="57" t="s">
        <v>1719</v>
      </c>
      <c r="B317" s="58" t="s">
        <v>1729</v>
      </c>
      <c r="C317" s="59" t="s">
        <v>1730</v>
      </c>
      <c r="D317" s="60"/>
      <c r="E317" s="61"/>
      <c r="F317" s="61"/>
      <c r="G317" s="62"/>
    </row>
    <row r="318" spans="1:7" ht="165.75">
      <c r="A318" s="48"/>
      <c r="B318" s="49" t="s">
        <v>1162</v>
      </c>
      <c r="C318" s="54" t="s">
        <v>247</v>
      </c>
      <c r="D318" s="48" t="s">
        <v>20</v>
      </c>
      <c r="E318" s="56">
        <v>1</v>
      </c>
      <c r="F318" s="48"/>
      <c r="G318" s="48">
        <f t="shared" si="4"/>
        <v>0</v>
      </c>
    </row>
    <row r="319" spans="1:7" ht="38.25">
      <c r="A319" s="48"/>
      <c r="B319" s="49" t="s">
        <v>248</v>
      </c>
      <c r="C319" s="54" t="s">
        <v>1397</v>
      </c>
      <c r="D319" s="48" t="s">
        <v>20</v>
      </c>
      <c r="E319" s="56">
        <v>1</v>
      </c>
      <c r="F319" s="48"/>
      <c r="G319" s="48">
        <f t="shared" si="4"/>
        <v>0</v>
      </c>
    </row>
    <row r="320" spans="1:7" ht="25.5">
      <c r="A320" s="48"/>
      <c r="B320" s="49"/>
      <c r="C320" s="54" t="s">
        <v>1799</v>
      </c>
      <c r="D320" s="48" t="s">
        <v>1306</v>
      </c>
      <c r="E320" s="56">
        <v>1</v>
      </c>
      <c r="F320" s="48"/>
      <c r="G320" s="48">
        <f>E320*F320</f>
        <v>0</v>
      </c>
    </row>
    <row r="321" spans="1:7" ht="38.25">
      <c r="A321" s="48"/>
      <c r="B321" s="49" t="s">
        <v>249</v>
      </c>
      <c r="C321" s="54" t="s">
        <v>1398</v>
      </c>
      <c r="D321" s="48" t="s">
        <v>20</v>
      </c>
      <c r="E321" s="56">
        <v>1</v>
      </c>
      <c r="F321" s="48"/>
      <c r="G321" s="48">
        <f t="shared" si="4"/>
        <v>0</v>
      </c>
    </row>
    <row r="322" spans="1:7" ht="25.5">
      <c r="A322" s="48"/>
      <c r="B322" s="49"/>
      <c r="C322" s="54" t="s">
        <v>1799</v>
      </c>
      <c r="D322" s="48" t="s">
        <v>1306</v>
      </c>
      <c r="E322" s="56">
        <v>1</v>
      </c>
      <c r="F322" s="48"/>
      <c r="G322" s="48">
        <f>E322*F322</f>
        <v>0</v>
      </c>
    </row>
    <row r="323" spans="1:7" ht="38.25">
      <c r="A323" s="48"/>
      <c r="B323" s="49" t="s">
        <v>250</v>
      </c>
      <c r="C323" s="54" t="s">
        <v>1399</v>
      </c>
      <c r="D323" s="48" t="s">
        <v>20</v>
      </c>
      <c r="E323" s="56">
        <v>1</v>
      </c>
      <c r="F323" s="48"/>
      <c r="G323" s="48">
        <f t="shared" si="4"/>
        <v>0</v>
      </c>
    </row>
    <row r="324" spans="1:7" ht="25.5">
      <c r="A324" s="48"/>
      <c r="B324" s="49"/>
      <c r="C324" s="54" t="s">
        <v>1799</v>
      </c>
      <c r="D324" s="48" t="s">
        <v>1306</v>
      </c>
      <c r="E324" s="56">
        <v>1</v>
      </c>
      <c r="F324" s="48"/>
      <c r="G324" s="48">
        <f>E324*F324</f>
        <v>0</v>
      </c>
    </row>
    <row r="325" spans="1:7" ht="38.25">
      <c r="A325" s="48"/>
      <c r="B325" s="49" t="s">
        <v>251</v>
      </c>
      <c r="C325" s="54" t="s">
        <v>1387</v>
      </c>
      <c r="D325" s="48" t="s">
        <v>20</v>
      </c>
      <c r="E325" s="56">
        <v>1</v>
      </c>
      <c r="F325" s="48"/>
      <c r="G325" s="48">
        <f t="shared" si="4"/>
        <v>0</v>
      </c>
    </row>
    <row r="326" spans="1:7" ht="25.5">
      <c r="A326" s="48"/>
      <c r="B326" s="49"/>
      <c r="C326" s="54" t="s">
        <v>1799</v>
      </c>
      <c r="D326" s="48" t="s">
        <v>1306</v>
      </c>
      <c r="E326" s="56">
        <v>1</v>
      </c>
      <c r="F326" s="48"/>
      <c r="G326" s="48">
        <f>E326*F326</f>
        <v>0</v>
      </c>
    </row>
    <row r="327" spans="1:7" ht="38.25">
      <c r="A327" s="48"/>
      <c r="B327" s="49" t="s">
        <v>252</v>
      </c>
      <c r="C327" s="54" t="s">
        <v>1387</v>
      </c>
      <c r="D327" s="48" t="s">
        <v>20</v>
      </c>
      <c r="E327" s="56">
        <v>1</v>
      </c>
      <c r="F327" s="48"/>
      <c r="G327" s="48">
        <f t="shared" si="4"/>
        <v>0</v>
      </c>
    </row>
    <row r="328" spans="1:7" ht="25.5">
      <c r="A328" s="48"/>
      <c r="B328" s="49"/>
      <c r="C328" s="54" t="s">
        <v>1799</v>
      </c>
      <c r="D328" s="48" t="s">
        <v>1306</v>
      </c>
      <c r="E328" s="56">
        <v>1</v>
      </c>
      <c r="F328" s="48"/>
      <c r="G328" s="48">
        <f>E328*F328</f>
        <v>0</v>
      </c>
    </row>
    <row r="329" spans="1:7" ht="38.25">
      <c r="A329" s="48"/>
      <c r="B329" s="49" t="s">
        <v>253</v>
      </c>
      <c r="C329" s="54" t="s">
        <v>1387</v>
      </c>
      <c r="D329" s="48" t="s">
        <v>20</v>
      </c>
      <c r="E329" s="56">
        <v>1</v>
      </c>
      <c r="F329" s="48"/>
      <c r="G329" s="48">
        <f t="shared" si="4"/>
        <v>0</v>
      </c>
    </row>
    <row r="330" spans="1:7" ht="25.5">
      <c r="A330" s="48"/>
      <c r="B330" s="49"/>
      <c r="C330" s="54" t="s">
        <v>1799</v>
      </c>
      <c r="D330" s="48" t="s">
        <v>1306</v>
      </c>
      <c r="E330" s="56">
        <v>1</v>
      </c>
      <c r="F330" s="48"/>
      <c r="G330" s="48">
        <f>E330*F330</f>
        <v>0</v>
      </c>
    </row>
    <row r="331" spans="1:7" ht="38.25">
      <c r="A331" s="48"/>
      <c r="B331" s="49" t="s">
        <v>254</v>
      </c>
      <c r="C331" s="54" t="s">
        <v>1387</v>
      </c>
      <c r="D331" s="48" t="s">
        <v>20</v>
      </c>
      <c r="E331" s="56">
        <v>1</v>
      </c>
      <c r="F331" s="48"/>
      <c r="G331" s="48">
        <f t="shared" si="4"/>
        <v>0</v>
      </c>
    </row>
    <row r="332" spans="1:7" ht="25.5">
      <c r="A332" s="48"/>
      <c r="B332" s="49"/>
      <c r="C332" s="54" t="s">
        <v>1799</v>
      </c>
      <c r="D332" s="48" t="s">
        <v>1306</v>
      </c>
      <c r="E332" s="56">
        <v>1</v>
      </c>
      <c r="F332" s="48"/>
      <c r="G332" s="48">
        <f>E332*F332</f>
        <v>0</v>
      </c>
    </row>
    <row r="333" spans="1:7" ht="38.25">
      <c r="A333" s="48"/>
      <c r="B333" s="49" t="s">
        <v>255</v>
      </c>
      <c r="C333" s="54" t="s">
        <v>1387</v>
      </c>
      <c r="D333" s="48" t="s">
        <v>20</v>
      </c>
      <c r="E333" s="56">
        <v>1</v>
      </c>
      <c r="F333" s="48"/>
      <c r="G333" s="48">
        <f t="shared" si="4"/>
        <v>0</v>
      </c>
    </row>
    <row r="334" spans="1:7" ht="25.5">
      <c r="A334" s="48"/>
      <c r="B334" s="49"/>
      <c r="C334" s="54" t="s">
        <v>1799</v>
      </c>
      <c r="D334" s="48" t="s">
        <v>1306</v>
      </c>
      <c r="E334" s="56">
        <v>1</v>
      </c>
      <c r="F334" s="48"/>
      <c r="G334" s="48">
        <f>E334*F334</f>
        <v>0</v>
      </c>
    </row>
    <row r="335" spans="1:7" ht="38.25">
      <c r="A335" s="48"/>
      <c r="B335" s="49" t="s">
        <v>256</v>
      </c>
      <c r="C335" s="54" t="s">
        <v>1387</v>
      </c>
      <c r="D335" s="48" t="s">
        <v>20</v>
      </c>
      <c r="E335" s="56">
        <v>1</v>
      </c>
      <c r="F335" s="48"/>
      <c r="G335" s="48">
        <f t="shared" si="4"/>
        <v>0</v>
      </c>
    </row>
    <row r="336" spans="1:7" ht="25.5">
      <c r="A336" s="48"/>
      <c r="B336" s="49"/>
      <c r="C336" s="54" t="s">
        <v>1799</v>
      </c>
      <c r="D336" s="48" t="s">
        <v>1306</v>
      </c>
      <c r="E336" s="56">
        <v>1</v>
      </c>
      <c r="F336" s="48"/>
      <c r="G336" s="48">
        <f>E336*F336</f>
        <v>0</v>
      </c>
    </row>
    <row r="337" spans="1:7" ht="38.25">
      <c r="A337" s="48"/>
      <c r="B337" s="49" t="s">
        <v>257</v>
      </c>
      <c r="C337" s="54" t="s">
        <v>1387</v>
      </c>
      <c r="D337" s="48" t="s">
        <v>20</v>
      </c>
      <c r="E337" s="56">
        <v>1</v>
      </c>
      <c r="F337" s="48"/>
      <c r="G337" s="48">
        <f t="shared" si="4"/>
        <v>0</v>
      </c>
    </row>
    <row r="338" spans="1:7" ht="25.5">
      <c r="A338" s="48"/>
      <c r="B338" s="49"/>
      <c r="C338" s="54" t="s">
        <v>1799</v>
      </c>
      <c r="D338" s="48" t="s">
        <v>1306</v>
      </c>
      <c r="E338" s="56">
        <v>1</v>
      </c>
      <c r="F338" s="48"/>
      <c r="G338" s="48">
        <f>E338*F338</f>
        <v>0</v>
      </c>
    </row>
    <row r="339" spans="1:7" ht="38.25">
      <c r="A339" s="48"/>
      <c r="B339" s="49" t="s">
        <v>258</v>
      </c>
      <c r="C339" s="54" t="s">
        <v>1386</v>
      </c>
      <c r="D339" s="48" t="s">
        <v>20</v>
      </c>
      <c r="E339" s="56">
        <v>1</v>
      </c>
      <c r="F339" s="48"/>
      <c r="G339" s="48">
        <f t="shared" si="4"/>
        <v>0</v>
      </c>
    </row>
    <row r="340" spans="1:7" ht="25.5">
      <c r="A340" s="48"/>
      <c r="B340" s="49"/>
      <c r="C340" s="54" t="s">
        <v>1799</v>
      </c>
      <c r="D340" s="48" t="s">
        <v>1306</v>
      </c>
      <c r="E340" s="56">
        <v>1</v>
      </c>
      <c r="F340" s="48"/>
      <c r="G340" s="48">
        <f>E340*F340</f>
        <v>0</v>
      </c>
    </row>
    <row r="341" spans="1:7" ht="38.25">
      <c r="A341" s="48"/>
      <c r="B341" s="49" t="s">
        <v>259</v>
      </c>
      <c r="C341" s="54" t="s">
        <v>1395</v>
      </c>
      <c r="D341" s="48" t="s">
        <v>20</v>
      </c>
      <c r="E341" s="56">
        <v>1</v>
      </c>
      <c r="F341" s="48"/>
      <c r="G341" s="48">
        <f t="shared" si="4"/>
        <v>0</v>
      </c>
    </row>
    <row r="342" spans="1:7" ht="25.5">
      <c r="A342" s="48"/>
      <c r="B342" s="49"/>
      <c r="C342" s="54" t="s">
        <v>1799</v>
      </c>
      <c r="D342" s="48" t="s">
        <v>1306</v>
      </c>
      <c r="E342" s="56">
        <v>1</v>
      </c>
      <c r="F342" s="48"/>
      <c r="G342" s="48">
        <f>E342*F342</f>
        <v>0</v>
      </c>
    </row>
    <row r="343" spans="1:7" ht="38.25">
      <c r="A343" s="48"/>
      <c r="B343" s="49" t="s">
        <v>260</v>
      </c>
      <c r="C343" s="54" t="s">
        <v>1387</v>
      </c>
      <c r="D343" s="48" t="s">
        <v>20</v>
      </c>
      <c r="E343" s="56">
        <v>1</v>
      </c>
      <c r="F343" s="48"/>
      <c r="G343" s="48">
        <f t="shared" si="4"/>
        <v>0</v>
      </c>
    </row>
    <row r="344" spans="1:7" ht="25.5">
      <c r="A344" s="48"/>
      <c r="B344" s="49"/>
      <c r="C344" s="54" t="s">
        <v>1799</v>
      </c>
      <c r="D344" s="48" t="s">
        <v>1306</v>
      </c>
      <c r="E344" s="56">
        <v>1</v>
      </c>
      <c r="F344" s="48"/>
      <c r="G344" s="48">
        <f>E344*F344</f>
        <v>0</v>
      </c>
    </row>
    <row r="345" spans="1:7" ht="38.25">
      <c r="A345" s="48"/>
      <c r="B345" s="49" t="s">
        <v>261</v>
      </c>
      <c r="C345" s="54" t="s">
        <v>1386</v>
      </c>
      <c r="D345" s="48" t="s">
        <v>20</v>
      </c>
      <c r="E345" s="56">
        <v>1</v>
      </c>
      <c r="F345" s="48"/>
      <c r="G345" s="48">
        <f t="shared" si="4"/>
        <v>0</v>
      </c>
    </row>
    <row r="346" spans="1:7" ht="25.5">
      <c r="A346" s="48"/>
      <c r="B346" s="49"/>
      <c r="C346" s="54" t="s">
        <v>1799</v>
      </c>
      <c r="D346" s="48" t="s">
        <v>1306</v>
      </c>
      <c r="E346" s="56">
        <v>1</v>
      </c>
      <c r="F346" s="48"/>
      <c r="G346" s="48">
        <f>E346*F346</f>
        <v>0</v>
      </c>
    </row>
    <row r="347" spans="1:7" ht="38.25">
      <c r="A347" s="48"/>
      <c r="B347" s="49" t="s">
        <v>262</v>
      </c>
      <c r="C347" s="54" t="s">
        <v>1387</v>
      </c>
      <c r="D347" s="48" t="s">
        <v>20</v>
      </c>
      <c r="E347" s="56">
        <v>1</v>
      </c>
      <c r="F347" s="48"/>
      <c r="G347" s="48">
        <f t="shared" si="4"/>
        <v>0</v>
      </c>
    </row>
    <row r="348" spans="1:7" ht="25.5">
      <c r="A348" s="48"/>
      <c r="B348" s="49"/>
      <c r="C348" s="54" t="s">
        <v>1799</v>
      </c>
      <c r="D348" s="48" t="s">
        <v>1306</v>
      </c>
      <c r="E348" s="56">
        <v>1</v>
      </c>
      <c r="F348" s="48"/>
      <c r="G348" s="48">
        <f>E348*F348</f>
        <v>0</v>
      </c>
    </row>
    <row r="349" spans="1:7" ht="38.25">
      <c r="A349" s="48"/>
      <c r="B349" s="49" t="s">
        <v>263</v>
      </c>
      <c r="C349" s="54" t="s">
        <v>1387</v>
      </c>
      <c r="D349" s="48" t="s">
        <v>20</v>
      </c>
      <c r="E349" s="56">
        <v>1</v>
      </c>
      <c r="F349" s="48"/>
      <c r="G349" s="48">
        <f t="shared" si="4"/>
        <v>0</v>
      </c>
    </row>
    <row r="350" spans="1:7" ht="25.5">
      <c r="A350" s="48"/>
      <c r="B350" s="49"/>
      <c r="C350" s="54" t="s">
        <v>1799</v>
      </c>
      <c r="D350" s="48" t="s">
        <v>1306</v>
      </c>
      <c r="E350" s="56">
        <v>1</v>
      </c>
      <c r="F350" s="48"/>
      <c r="G350" s="48">
        <f>E350*F350</f>
        <v>0</v>
      </c>
    </row>
    <row r="351" spans="1:7" ht="38.25">
      <c r="A351" s="48"/>
      <c r="B351" s="49" t="s">
        <v>264</v>
      </c>
      <c r="C351" s="54" t="s">
        <v>1387</v>
      </c>
      <c r="D351" s="48" t="s">
        <v>20</v>
      </c>
      <c r="E351" s="56">
        <v>1</v>
      </c>
      <c r="F351" s="48"/>
      <c r="G351" s="48">
        <f t="shared" si="4"/>
        <v>0</v>
      </c>
    </row>
    <row r="352" spans="1:7" ht="25.5">
      <c r="A352" s="48"/>
      <c r="B352" s="49"/>
      <c r="C352" s="54" t="s">
        <v>1799</v>
      </c>
      <c r="D352" s="48" t="s">
        <v>1306</v>
      </c>
      <c r="E352" s="56">
        <v>1</v>
      </c>
      <c r="F352" s="48"/>
      <c r="G352" s="48">
        <f>E352*F352</f>
        <v>0</v>
      </c>
    </row>
    <row r="353" spans="1:7" ht="38.25">
      <c r="A353" s="48"/>
      <c r="B353" s="49" t="s">
        <v>265</v>
      </c>
      <c r="C353" s="54" t="s">
        <v>1387</v>
      </c>
      <c r="D353" s="48" t="s">
        <v>20</v>
      </c>
      <c r="E353" s="56">
        <v>1</v>
      </c>
      <c r="F353" s="48"/>
      <c r="G353" s="48">
        <f t="shared" si="4"/>
        <v>0</v>
      </c>
    </row>
    <row r="354" spans="1:7" ht="25.5">
      <c r="A354" s="48"/>
      <c r="B354" s="49"/>
      <c r="C354" s="54" t="s">
        <v>1799</v>
      </c>
      <c r="D354" s="48" t="s">
        <v>1306</v>
      </c>
      <c r="E354" s="56">
        <v>1</v>
      </c>
      <c r="F354" s="48"/>
      <c r="G354" s="48">
        <f>E354*F354</f>
        <v>0</v>
      </c>
    </row>
    <row r="355" spans="1:7" ht="38.25">
      <c r="A355" s="48"/>
      <c r="B355" s="49" t="s">
        <v>266</v>
      </c>
      <c r="C355" s="54" t="s">
        <v>1395</v>
      </c>
      <c r="D355" s="48" t="s">
        <v>20</v>
      </c>
      <c r="E355" s="56">
        <v>1</v>
      </c>
      <c r="F355" s="48"/>
      <c r="G355" s="48">
        <f t="shared" si="4"/>
        <v>0</v>
      </c>
    </row>
    <row r="356" spans="1:7" ht="25.5">
      <c r="A356" s="48"/>
      <c r="B356" s="49"/>
      <c r="C356" s="54" t="s">
        <v>1799</v>
      </c>
      <c r="D356" s="48" t="s">
        <v>1306</v>
      </c>
      <c r="E356" s="56">
        <v>1</v>
      </c>
      <c r="F356" s="48"/>
      <c r="G356" s="48">
        <f>E356*F356</f>
        <v>0</v>
      </c>
    </row>
    <row r="357" spans="1:7" ht="38.25">
      <c r="A357" s="48"/>
      <c r="B357" s="49" t="s">
        <v>267</v>
      </c>
      <c r="C357" s="54" t="s">
        <v>1400</v>
      </c>
      <c r="D357" s="48" t="s">
        <v>20</v>
      </c>
      <c r="E357" s="56">
        <v>1</v>
      </c>
      <c r="F357" s="48"/>
      <c r="G357" s="48">
        <f t="shared" si="4"/>
        <v>0</v>
      </c>
    </row>
    <row r="358" spans="1:7" ht="25.5">
      <c r="A358" s="48"/>
      <c r="B358" s="49"/>
      <c r="C358" s="54" t="s">
        <v>1799</v>
      </c>
      <c r="D358" s="48" t="s">
        <v>1306</v>
      </c>
      <c r="E358" s="56">
        <v>1</v>
      </c>
      <c r="F358" s="48"/>
      <c r="G358" s="48">
        <f>E358*F358</f>
        <v>0</v>
      </c>
    </row>
    <row r="359" spans="1:7" ht="38.25">
      <c r="A359" s="48"/>
      <c r="B359" s="49" t="s">
        <v>268</v>
      </c>
      <c r="C359" s="54" t="s">
        <v>1386</v>
      </c>
      <c r="D359" s="48" t="s">
        <v>20</v>
      </c>
      <c r="E359" s="56">
        <v>1</v>
      </c>
      <c r="F359" s="48"/>
      <c r="G359" s="48">
        <f t="shared" si="4"/>
        <v>0</v>
      </c>
    </row>
    <row r="360" spans="1:7" ht="25.5">
      <c r="A360" s="48"/>
      <c r="B360" s="49"/>
      <c r="C360" s="54" t="s">
        <v>1799</v>
      </c>
      <c r="D360" s="48" t="s">
        <v>1306</v>
      </c>
      <c r="E360" s="56">
        <v>1</v>
      </c>
      <c r="F360" s="48"/>
      <c r="G360" s="48">
        <f>E360*F360</f>
        <v>0</v>
      </c>
    </row>
    <row r="361" spans="1:7" ht="38.25">
      <c r="A361" s="48"/>
      <c r="B361" s="49" t="s">
        <v>269</v>
      </c>
      <c r="C361" s="54" t="s">
        <v>1387</v>
      </c>
      <c r="D361" s="48" t="s">
        <v>20</v>
      </c>
      <c r="E361" s="56">
        <v>1</v>
      </c>
      <c r="F361" s="48"/>
      <c r="G361" s="48">
        <f t="shared" si="4"/>
        <v>0</v>
      </c>
    </row>
    <row r="362" spans="1:7" ht="25.5">
      <c r="A362" s="48"/>
      <c r="B362" s="49"/>
      <c r="C362" s="54" t="s">
        <v>1799</v>
      </c>
      <c r="D362" s="48" t="s">
        <v>1306</v>
      </c>
      <c r="E362" s="56">
        <v>1</v>
      </c>
      <c r="F362" s="48"/>
      <c r="G362" s="48">
        <f>E362*F362</f>
        <v>0</v>
      </c>
    </row>
    <row r="363" spans="1:7" ht="38.25">
      <c r="A363" s="48"/>
      <c r="B363" s="49" t="s">
        <v>270</v>
      </c>
      <c r="C363" s="54" t="s">
        <v>1387</v>
      </c>
      <c r="D363" s="48" t="s">
        <v>20</v>
      </c>
      <c r="E363" s="56">
        <v>1</v>
      </c>
      <c r="F363" s="48"/>
      <c r="G363" s="48">
        <f t="shared" si="4"/>
        <v>0</v>
      </c>
    </row>
    <row r="364" spans="1:7" ht="25.5">
      <c r="A364" s="48"/>
      <c r="B364" s="49"/>
      <c r="C364" s="54" t="s">
        <v>1799</v>
      </c>
      <c r="D364" s="48" t="s">
        <v>1306</v>
      </c>
      <c r="E364" s="56">
        <v>1</v>
      </c>
      <c r="F364" s="48"/>
      <c r="G364" s="48">
        <f>E364*F364</f>
        <v>0</v>
      </c>
    </row>
    <row r="365" spans="1:7" ht="38.25">
      <c r="A365" s="48"/>
      <c r="B365" s="49" t="s">
        <v>271</v>
      </c>
      <c r="C365" s="54" t="s">
        <v>1387</v>
      </c>
      <c r="D365" s="48" t="s">
        <v>20</v>
      </c>
      <c r="E365" s="56">
        <v>1</v>
      </c>
      <c r="F365" s="48"/>
      <c r="G365" s="48">
        <f t="shared" si="4"/>
        <v>0</v>
      </c>
    </row>
    <row r="366" spans="1:7" ht="25.5">
      <c r="A366" s="48"/>
      <c r="B366" s="49"/>
      <c r="C366" s="54" t="s">
        <v>1799</v>
      </c>
      <c r="D366" s="48" t="s">
        <v>1306</v>
      </c>
      <c r="E366" s="56">
        <v>1</v>
      </c>
      <c r="F366" s="48"/>
      <c r="G366" s="48">
        <f>E366*F366</f>
        <v>0</v>
      </c>
    </row>
    <row r="367" spans="1:7" ht="38.25">
      <c r="A367" s="48"/>
      <c r="B367" s="49" t="s">
        <v>272</v>
      </c>
      <c r="C367" s="54" t="s">
        <v>1387</v>
      </c>
      <c r="D367" s="48" t="s">
        <v>20</v>
      </c>
      <c r="E367" s="56">
        <v>1</v>
      </c>
      <c r="F367" s="48"/>
      <c r="G367" s="48">
        <f t="shared" si="4"/>
        <v>0</v>
      </c>
    </row>
    <row r="368" spans="1:7" ht="25.5">
      <c r="A368" s="48"/>
      <c r="B368" s="49"/>
      <c r="C368" s="54" t="s">
        <v>1799</v>
      </c>
      <c r="D368" s="48" t="s">
        <v>1306</v>
      </c>
      <c r="E368" s="56">
        <v>1</v>
      </c>
      <c r="F368" s="48"/>
      <c r="G368" s="48">
        <f>E368*F368</f>
        <v>0</v>
      </c>
    </row>
    <row r="369" spans="1:7" ht="38.25">
      <c r="A369" s="48"/>
      <c r="B369" s="49" t="s">
        <v>273</v>
      </c>
      <c r="C369" s="54" t="s">
        <v>1387</v>
      </c>
      <c r="D369" s="48" t="s">
        <v>20</v>
      </c>
      <c r="E369" s="56">
        <v>1</v>
      </c>
      <c r="F369" s="48"/>
      <c r="G369" s="48">
        <f t="shared" si="4"/>
        <v>0</v>
      </c>
    </row>
    <row r="370" spans="1:7" ht="25.5">
      <c r="A370" s="48"/>
      <c r="B370" s="49"/>
      <c r="C370" s="54" t="s">
        <v>1799</v>
      </c>
      <c r="D370" s="48" t="s">
        <v>1306</v>
      </c>
      <c r="E370" s="56">
        <v>1</v>
      </c>
      <c r="F370" s="48"/>
      <c r="G370" s="48">
        <f>E370*F370</f>
        <v>0</v>
      </c>
    </row>
    <row r="371" spans="1:7" ht="38.25">
      <c r="A371" s="48"/>
      <c r="B371" s="49" t="s">
        <v>274</v>
      </c>
      <c r="C371" s="54" t="s">
        <v>1387</v>
      </c>
      <c r="D371" s="48" t="s">
        <v>20</v>
      </c>
      <c r="E371" s="56">
        <v>1</v>
      </c>
      <c r="F371" s="48"/>
      <c r="G371" s="48">
        <f t="shared" si="4"/>
        <v>0</v>
      </c>
    </row>
    <row r="372" spans="1:7" ht="25.5">
      <c r="A372" s="48"/>
      <c r="B372" s="49"/>
      <c r="C372" s="54" t="s">
        <v>1799</v>
      </c>
      <c r="D372" s="48" t="s">
        <v>1306</v>
      </c>
      <c r="E372" s="56">
        <v>1</v>
      </c>
      <c r="F372" s="48"/>
      <c r="G372" s="48">
        <f>E372*F372</f>
        <v>0</v>
      </c>
    </row>
    <row r="373" spans="1:7" ht="38.25">
      <c r="A373" s="48"/>
      <c r="B373" s="49" t="s">
        <v>275</v>
      </c>
      <c r="C373" s="54" t="s">
        <v>1387</v>
      </c>
      <c r="D373" s="48" t="s">
        <v>20</v>
      </c>
      <c r="E373" s="56">
        <v>1</v>
      </c>
      <c r="F373" s="48"/>
      <c r="G373" s="48">
        <f t="shared" si="4"/>
        <v>0</v>
      </c>
    </row>
    <row r="374" spans="1:7" ht="25.5">
      <c r="A374" s="48"/>
      <c r="B374" s="49"/>
      <c r="C374" s="54" t="s">
        <v>1799</v>
      </c>
      <c r="D374" s="48" t="s">
        <v>1306</v>
      </c>
      <c r="E374" s="56">
        <v>1</v>
      </c>
      <c r="F374" s="48"/>
      <c r="G374" s="48">
        <f>E374*F374</f>
        <v>0</v>
      </c>
    </row>
    <row r="375" spans="1:7" ht="38.25">
      <c r="A375" s="48"/>
      <c r="B375" s="49" t="s">
        <v>276</v>
      </c>
      <c r="C375" s="54" t="s">
        <v>1401</v>
      </c>
      <c r="D375" s="48" t="s">
        <v>20</v>
      </c>
      <c r="E375" s="56">
        <v>1</v>
      </c>
      <c r="F375" s="48"/>
      <c r="G375" s="48">
        <f t="shared" si="4"/>
        <v>0</v>
      </c>
    </row>
    <row r="376" spans="1:7" ht="25.5">
      <c r="A376" s="48"/>
      <c r="B376" s="49"/>
      <c r="C376" s="54" t="s">
        <v>1799</v>
      </c>
      <c r="D376" s="48" t="s">
        <v>1306</v>
      </c>
      <c r="E376" s="56">
        <v>1</v>
      </c>
      <c r="F376" s="48"/>
      <c r="G376" s="48">
        <f>E376*F376</f>
        <v>0</v>
      </c>
    </row>
    <row r="377" spans="1:7" ht="38.25">
      <c r="A377" s="48"/>
      <c r="B377" s="49" t="s">
        <v>277</v>
      </c>
      <c r="C377" s="54" t="s">
        <v>1395</v>
      </c>
      <c r="D377" s="48" t="s">
        <v>20</v>
      </c>
      <c r="E377" s="56">
        <v>1</v>
      </c>
      <c r="F377" s="48"/>
      <c r="G377" s="48">
        <f t="shared" si="4"/>
        <v>0</v>
      </c>
    </row>
    <row r="378" spans="1:7" ht="25.5">
      <c r="A378" s="48"/>
      <c r="B378" s="49"/>
      <c r="C378" s="54" t="s">
        <v>1799</v>
      </c>
      <c r="D378" s="48" t="s">
        <v>1306</v>
      </c>
      <c r="E378" s="56">
        <v>1</v>
      </c>
      <c r="F378" s="48"/>
      <c r="G378" s="48">
        <f>E378*F378</f>
        <v>0</v>
      </c>
    </row>
    <row r="379" spans="1:7" ht="38.25">
      <c r="A379" s="48"/>
      <c r="B379" s="49" t="s">
        <v>278</v>
      </c>
      <c r="C379" s="54" t="s">
        <v>1387</v>
      </c>
      <c r="D379" s="48" t="s">
        <v>20</v>
      </c>
      <c r="E379" s="56">
        <v>1</v>
      </c>
      <c r="F379" s="48"/>
      <c r="G379" s="48">
        <f t="shared" si="4"/>
        <v>0</v>
      </c>
    </row>
    <row r="380" spans="1:7" ht="25.5">
      <c r="A380" s="48"/>
      <c r="B380" s="49"/>
      <c r="C380" s="54" t="s">
        <v>1799</v>
      </c>
      <c r="D380" s="48" t="s">
        <v>1306</v>
      </c>
      <c r="E380" s="56">
        <v>1</v>
      </c>
      <c r="F380" s="48"/>
      <c r="G380" s="48">
        <f>E380*F380</f>
        <v>0</v>
      </c>
    </row>
    <row r="381" spans="1:7" ht="38.25">
      <c r="A381" s="48"/>
      <c r="B381" s="49" t="s">
        <v>279</v>
      </c>
      <c r="C381" s="54" t="s">
        <v>1400</v>
      </c>
      <c r="D381" s="48" t="s">
        <v>20</v>
      </c>
      <c r="E381" s="56">
        <v>1</v>
      </c>
      <c r="F381" s="48"/>
      <c r="G381" s="48">
        <f t="shared" si="4"/>
        <v>0</v>
      </c>
    </row>
    <row r="382" spans="1:7" ht="25.5">
      <c r="A382" s="48"/>
      <c r="B382" s="49"/>
      <c r="C382" s="54" t="s">
        <v>1799</v>
      </c>
      <c r="D382" s="48" t="s">
        <v>1306</v>
      </c>
      <c r="E382" s="56">
        <v>1</v>
      </c>
      <c r="F382" s="48"/>
      <c r="G382" s="48">
        <f>E382*F382</f>
        <v>0</v>
      </c>
    </row>
    <row r="383" spans="1:7" ht="38.25">
      <c r="A383" s="48"/>
      <c r="B383" s="49" t="s">
        <v>280</v>
      </c>
      <c r="C383" s="54" t="s">
        <v>1387</v>
      </c>
      <c r="D383" s="48" t="s">
        <v>20</v>
      </c>
      <c r="E383" s="56">
        <v>1</v>
      </c>
      <c r="F383" s="48"/>
      <c r="G383" s="48">
        <f t="shared" si="4"/>
        <v>0</v>
      </c>
    </row>
    <row r="384" spans="1:7" ht="25.5">
      <c r="A384" s="48"/>
      <c r="B384" s="49"/>
      <c r="C384" s="54" t="s">
        <v>1799</v>
      </c>
      <c r="D384" s="48" t="s">
        <v>1306</v>
      </c>
      <c r="E384" s="56">
        <v>1</v>
      </c>
      <c r="F384" s="48"/>
      <c r="G384" s="48">
        <f>E384*F384</f>
        <v>0</v>
      </c>
    </row>
    <row r="385" spans="1:7" ht="38.25">
      <c r="A385" s="48"/>
      <c r="B385" s="49" t="s">
        <v>281</v>
      </c>
      <c r="C385" s="54" t="s">
        <v>1387</v>
      </c>
      <c r="D385" s="48" t="s">
        <v>20</v>
      </c>
      <c r="E385" s="56">
        <v>1</v>
      </c>
      <c r="F385" s="48"/>
      <c r="G385" s="48">
        <f t="shared" si="4"/>
        <v>0</v>
      </c>
    </row>
    <row r="386" spans="1:7" ht="25.5">
      <c r="A386" s="48"/>
      <c r="B386" s="49"/>
      <c r="C386" s="54" t="s">
        <v>1799</v>
      </c>
      <c r="D386" s="48" t="s">
        <v>1306</v>
      </c>
      <c r="E386" s="56">
        <v>1</v>
      </c>
      <c r="F386" s="48"/>
      <c r="G386" s="48">
        <f>E386*F386</f>
        <v>0</v>
      </c>
    </row>
    <row r="387" spans="1:7" ht="38.25">
      <c r="A387" s="48"/>
      <c r="B387" s="49" t="s">
        <v>282</v>
      </c>
      <c r="C387" s="54" t="s">
        <v>1387</v>
      </c>
      <c r="D387" s="48" t="s">
        <v>20</v>
      </c>
      <c r="E387" s="56">
        <v>1</v>
      </c>
      <c r="F387" s="48"/>
      <c r="G387" s="48">
        <f t="shared" si="4"/>
        <v>0</v>
      </c>
    </row>
    <row r="388" spans="1:7" ht="25.5">
      <c r="A388" s="48"/>
      <c r="B388" s="49"/>
      <c r="C388" s="54" t="s">
        <v>1799</v>
      </c>
      <c r="D388" s="48" t="s">
        <v>1306</v>
      </c>
      <c r="E388" s="56">
        <v>1</v>
      </c>
      <c r="F388" s="48"/>
      <c r="G388" s="48">
        <f>E388*F388</f>
        <v>0</v>
      </c>
    </row>
    <row r="389" spans="1:7" ht="38.25">
      <c r="A389" s="48"/>
      <c r="B389" s="49" t="s">
        <v>283</v>
      </c>
      <c r="C389" s="54" t="s">
        <v>1387</v>
      </c>
      <c r="D389" s="48" t="s">
        <v>20</v>
      </c>
      <c r="E389" s="56">
        <v>1</v>
      </c>
      <c r="F389" s="48"/>
      <c r="G389" s="48">
        <f t="shared" si="4"/>
        <v>0</v>
      </c>
    </row>
    <row r="390" spans="1:7" ht="25.5">
      <c r="A390" s="48"/>
      <c r="B390" s="49"/>
      <c r="C390" s="54" t="s">
        <v>1799</v>
      </c>
      <c r="D390" s="48" t="s">
        <v>1306</v>
      </c>
      <c r="E390" s="56">
        <v>1</v>
      </c>
      <c r="F390" s="48"/>
      <c r="G390" s="48">
        <f>E390*F390</f>
        <v>0</v>
      </c>
    </row>
    <row r="391" spans="1:7" ht="38.25">
      <c r="A391" s="48"/>
      <c r="B391" s="49" t="s">
        <v>284</v>
      </c>
      <c r="C391" s="54" t="s">
        <v>1387</v>
      </c>
      <c r="D391" s="48" t="s">
        <v>20</v>
      </c>
      <c r="E391" s="56">
        <v>1</v>
      </c>
      <c r="F391" s="48"/>
      <c r="G391" s="48">
        <f t="shared" si="4"/>
        <v>0</v>
      </c>
    </row>
    <row r="392" spans="1:7" ht="25.5">
      <c r="A392" s="48"/>
      <c r="B392" s="49"/>
      <c r="C392" s="54" t="s">
        <v>1799</v>
      </c>
      <c r="D392" s="48" t="s">
        <v>1306</v>
      </c>
      <c r="E392" s="56">
        <v>1</v>
      </c>
      <c r="F392" s="48"/>
      <c r="G392" s="48">
        <f>E392*F392</f>
        <v>0</v>
      </c>
    </row>
    <row r="393" spans="1:7" ht="38.25">
      <c r="A393" s="48"/>
      <c r="B393" s="49" t="s">
        <v>285</v>
      </c>
      <c r="C393" s="54" t="s">
        <v>1387</v>
      </c>
      <c r="D393" s="48" t="s">
        <v>20</v>
      </c>
      <c r="E393" s="56">
        <v>1</v>
      </c>
      <c r="F393" s="48"/>
      <c r="G393" s="48">
        <f t="shared" si="4"/>
        <v>0</v>
      </c>
    </row>
    <row r="394" spans="1:7" ht="25.5">
      <c r="A394" s="48"/>
      <c r="B394" s="49"/>
      <c r="C394" s="54" t="s">
        <v>1799</v>
      </c>
      <c r="D394" s="48" t="s">
        <v>1306</v>
      </c>
      <c r="E394" s="56">
        <v>1</v>
      </c>
      <c r="F394" s="48"/>
      <c r="G394" s="48">
        <f>E394*F394</f>
        <v>0</v>
      </c>
    </row>
    <row r="395" spans="1:7" ht="38.25">
      <c r="A395" s="48"/>
      <c r="B395" s="49" t="s">
        <v>286</v>
      </c>
      <c r="C395" s="54" t="s">
        <v>1387</v>
      </c>
      <c r="D395" s="48" t="s">
        <v>20</v>
      </c>
      <c r="E395" s="56">
        <v>1</v>
      </c>
      <c r="F395" s="48"/>
      <c r="G395" s="48">
        <f t="shared" si="4"/>
        <v>0</v>
      </c>
    </row>
    <row r="396" spans="1:7" ht="25.5">
      <c r="A396" s="48"/>
      <c r="B396" s="49"/>
      <c r="C396" s="54" t="s">
        <v>1799</v>
      </c>
      <c r="D396" s="48" t="s">
        <v>1306</v>
      </c>
      <c r="E396" s="56">
        <v>1</v>
      </c>
      <c r="F396" s="48"/>
      <c r="G396" s="48">
        <f>E396*F396</f>
        <v>0</v>
      </c>
    </row>
    <row r="397" spans="1:7" ht="38.25">
      <c r="A397" s="48"/>
      <c r="B397" s="49" t="s">
        <v>287</v>
      </c>
      <c r="C397" s="54" t="s">
        <v>1387</v>
      </c>
      <c r="D397" s="48" t="s">
        <v>20</v>
      </c>
      <c r="E397" s="56">
        <v>1</v>
      </c>
      <c r="F397" s="48"/>
      <c r="G397" s="48">
        <f t="shared" si="4"/>
        <v>0</v>
      </c>
    </row>
    <row r="398" spans="1:7" ht="25.5">
      <c r="A398" s="48"/>
      <c r="B398" s="49"/>
      <c r="C398" s="54" t="s">
        <v>1799</v>
      </c>
      <c r="D398" s="48" t="s">
        <v>1306</v>
      </c>
      <c r="E398" s="56">
        <v>1</v>
      </c>
      <c r="F398" s="48"/>
      <c r="G398" s="48">
        <f>E398*F398</f>
        <v>0</v>
      </c>
    </row>
    <row r="399" spans="1:7" ht="38.25">
      <c r="A399" s="48"/>
      <c r="B399" s="49" t="s">
        <v>288</v>
      </c>
      <c r="C399" s="54" t="s">
        <v>1530</v>
      </c>
      <c r="D399" s="48" t="s">
        <v>20</v>
      </c>
      <c r="E399" s="56">
        <v>1</v>
      </c>
      <c r="F399" s="48"/>
      <c r="G399" s="48">
        <f t="shared" si="4"/>
        <v>0</v>
      </c>
    </row>
    <row r="400" spans="1:7" ht="38.25">
      <c r="A400" s="48"/>
      <c r="B400" s="49" t="s">
        <v>289</v>
      </c>
      <c r="C400" s="54" t="s">
        <v>1530</v>
      </c>
      <c r="D400" s="48" t="s">
        <v>20</v>
      </c>
      <c r="E400" s="56">
        <v>1</v>
      </c>
      <c r="F400" s="48"/>
      <c r="G400" s="48">
        <f t="shared" si="4"/>
        <v>0</v>
      </c>
    </row>
    <row r="401" spans="1:7" ht="38.25">
      <c r="A401" s="48"/>
      <c r="B401" s="49" t="s">
        <v>290</v>
      </c>
      <c r="C401" s="54" t="s">
        <v>1530</v>
      </c>
      <c r="D401" s="48" t="s">
        <v>20</v>
      </c>
      <c r="E401" s="56">
        <v>1</v>
      </c>
      <c r="F401" s="48"/>
      <c r="G401" s="48">
        <f t="shared" si="4"/>
        <v>0</v>
      </c>
    </row>
    <row r="402" spans="1:7" ht="38.25">
      <c r="A402" s="48"/>
      <c r="B402" s="49" t="s">
        <v>291</v>
      </c>
      <c r="C402" s="54" t="s">
        <v>1530</v>
      </c>
      <c r="D402" s="48" t="s">
        <v>20</v>
      </c>
      <c r="E402" s="56">
        <v>1</v>
      </c>
      <c r="F402" s="48"/>
      <c r="G402" s="48">
        <f t="shared" si="4"/>
        <v>0</v>
      </c>
    </row>
    <row r="403" spans="1:7" ht="12.75">
      <c r="A403" s="48"/>
      <c r="B403" s="49" t="s">
        <v>292</v>
      </c>
      <c r="C403" s="54" t="s">
        <v>293</v>
      </c>
      <c r="D403" s="48" t="s">
        <v>20</v>
      </c>
      <c r="E403" s="56">
        <v>7</v>
      </c>
      <c r="F403" s="48"/>
      <c r="G403" s="48">
        <f t="shared" si="4"/>
        <v>0</v>
      </c>
    </row>
    <row r="404" spans="1:7" ht="12.75">
      <c r="A404" s="48"/>
      <c r="B404" s="49" t="s">
        <v>294</v>
      </c>
      <c r="C404" s="54" t="s">
        <v>579</v>
      </c>
      <c r="D404" s="48" t="s">
        <v>20</v>
      </c>
      <c r="E404" s="56">
        <v>2</v>
      </c>
      <c r="F404" s="48"/>
      <c r="G404" s="48">
        <f t="shared" si="4"/>
        <v>0</v>
      </c>
    </row>
    <row r="405" spans="1:7" ht="12.75">
      <c r="A405" s="48"/>
      <c r="B405" s="49" t="s">
        <v>296</v>
      </c>
      <c r="C405" s="54" t="s">
        <v>295</v>
      </c>
      <c r="D405" s="48" t="s">
        <v>20</v>
      </c>
      <c r="E405" s="56">
        <v>1</v>
      </c>
      <c r="F405" s="48"/>
      <c r="G405" s="48">
        <f t="shared" si="4"/>
        <v>0</v>
      </c>
    </row>
    <row r="406" spans="1:7" ht="12.75">
      <c r="A406" s="48"/>
      <c r="B406" s="49" t="s">
        <v>298</v>
      </c>
      <c r="C406" s="54" t="s">
        <v>297</v>
      </c>
      <c r="D406" s="48" t="s">
        <v>20</v>
      </c>
      <c r="E406" s="56">
        <v>1</v>
      </c>
      <c r="F406" s="48"/>
      <c r="G406" s="48">
        <f t="shared" si="4"/>
        <v>0</v>
      </c>
    </row>
    <row r="407" spans="1:7" ht="12.75">
      <c r="A407" s="48"/>
      <c r="B407" s="49" t="s">
        <v>299</v>
      </c>
      <c r="C407" s="54" t="s">
        <v>126</v>
      </c>
      <c r="D407" s="48" t="s">
        <v>20</v>
      </c>
      <c r="E407" s="56">
        <v>3</v>
      </c>
      <c r="F407" s="48"/>
      <c r="G407" s="48">
        <f t="shared" si="4"/>
        <v>0</v>
      </c>
    </row>
    <row r="408" spans="1:7" ht="12.75">
      <c r="A408" s="48"/>
      <c r="B408" s="49" t="s">
        <v>301</v>
      </c>
      <c r="C408" s="54" t="s">
        <v>300</v>
      </c>
      <c r="D408" s="48" t="s">
        <v>20</v>
      </c>
      <c r="E408" s="56">
        <v>1</v>
      </c>
      <c r="F408" s="48"/>
      <c r="G408" s="48">
        <f t="shared" si="4"/>
        <v>0</v>
      </c>
    </row>
    <row r="409" spans="1:7" ht="12.75">
      <c r="A409" s="48"/>
      <c r="B409" s="49" t="s">
        <v>1321</v>
      </c>
      <c r="C409" s="54" t="s">
        <v>302</v>
      </c>
      <c r="D409" s="48" t="s">
        <v>20</v>
      </c>
      <c r="E409" s="56">
        <v>3</v>
      </c>
      <c r="F409" s="48"/>
      <c r="G409" s="48">
        <f t="shared" si="4"/>
        <v>0</v>
      </c>
    </row>
    <row r="410" spans="1:7" ht="25.5">
      <c r="A410" s="48"/>
      <c r="B410" s="49" t="s">
        <v>303</v>
      </c>
      <c r="C410" s="54" t="s">
        <v>304</v>
      </c>
      <c r="D410" s="48" t="s">
        <v>20</v>
      </c>
      <c r="E410" s="56">
        <v>54</v>
      </c>
      <c r="F410" s="48"/>
      <c r="G410" s="48">
        <f t="shared" si="4"/>
        <v>0</v>
      </c>
    </row>
    <row r="411" spans="1:7" ht="38.25">
      <c r="A411" s="48"/>
      <c r="B411" s="49" t="s">
        <v>305</v>
      </c>
      <c r="C411" s="54" t="s">
        <v>306</v>
      </c>
      <c r="D411" s="48" t="s">
        <v>20</v>
      </c>
      <c r="E411" s="56">
        <v>2</v>
      </c>
      <c r="F411" s="48"/>
      <c r="G411" s="48">
        <f t="shared" si="4"/>
        <v>0</v>
      </c>
    </row>
    <row r="412" spans="1:7" ht="38.25">
      <c r="A412" s="48"/>
      <c r="B412" s="49" t="s">
        <v>307</v>
      </c>
      <c r="C412" s="54" t="s">
        <v>308</v>
      </c>
      <c r="D412" s="48" t="s">
        <v>20</v>
      </c>
      <c r="E412" s="56">
        <v>2</v>
      </c>
      <c r="F412" s="48"/>
      <c r="G412" s="48">
        <f t="shared" si="4"/>
        <v>0</v>
      </c>
    </row>
    <row r="413" spans="1:7" ht="38.25">
      <c r="A413" s="48"/>
      <c r="B413" s="49" t="s">
        <v>309</v>
      </c>
      <c r="C413" s="54" t="s">
        <v>310</v>
      </c>
      <c r="D413" s="48" t="s">
        <v>20</v>
      </c>
      <c r="E413" s="56">
        <v>1</v>
      </c>
      <c r="F413" s="48"/>
      <c r="G413" s="48">
        <f t="shared" si="4"/>
        <v>0</v>
      </c>
    </row>
    <row r="414" spans="1:7" ht="38.25">
      <c r="A414" s="48"/>
      <c r="B414" s="49" t="s">
        <v>311</v>
      </c>
      <c r="C414" s="54" t="s">
        <v>312</v>
      </c>
      <c r="D414" s="48" t="s">
        <v>20</v>
      </c>
      <c r="E414" s="56">
        <v>4</v>
      </c>
      <c r="F414" s="48"/>
      <c r="G414" s="48">
        <f t="shared" si="4"/>
        <v>0</v>
      </c>
    </row>
    <row r="415" spans="1:7" ht="38.25">
      <c r="A415" s="48"/>
      <c r="B415" s="49" t="s">
        <v>313</v>
      </c>
      <c r="C415" s="54" t="s">
        <v>314</v>
      </c>
      <c r="D415" s="48" t="s">
        <v>20</v>
      </c>
      <c r="E415" s="56">
        <v>2</v>
      </c>
      <c r="F415" s="48"/>
      <c r="G415" s="48">
        <f t="shared" si="4"/>
        <v>0</v>
      </c>
    </row>
    <row r="416" spans="1:7" ht="38.25">
      <c r="A416" s="48"/>
      <c r="B416" s="49" t="s">
        <v>315</v>
      </c>
      <c r="C416" s="54" t="s">
        <v>316</v>
      </c>
      <c r="D416" s="48" t="s">
        <v>20</v>
      </c>
      <c r="E416" s="56">
        <v>2</v>
      </c>
      <c r="F416" s="48"/>
      <c r="G416" s="48">
        <f t="shared" si="4"/>
        <v>0</v>
      </c>
    </row>
    <row r="417" spans="1:7" ht="38.25">
      <c r="A417" s="48"/>
      <c r="B417" s="49" t="s">
        <v>317</v>
      </c>
      <c r="C417" s="54" t="s">
        <v>318</v>
      </c>
      <c r="D417" s="48" t="s">
        <v>20</v>
      </c>
      <c r="E417" s="56">
        <v>1</v>
      </c>
      <c r="F417" s="48"/>
      <c r="G417" s="48">
        <f t="shared" si="4"/>
        <v>0</v>
      </c>
    </row>
    <row r="418" spans="1:7" ht="38.25">
      <c r="A418" s="48"/>
      <c r="B418" s="49" t="s">
        <v>319</v>
      </c>
      <c r="C418" s="54" t="s">
        <v>320</v>
      </c>
      <c r="D418" s="48" t="s">
        <v>20</v>
      </c>
      <c r="E418" s="56">
        <v>4</v>
      </c>
      <c r="F418" s="48"/>
      <c r="G418" s="48">
        <f t="shared" si="4"/>
        <v>0</v>
      </c>
    </row>
    <row r="419" spans="1:7" ht="25.5">
      <c r="A419" s="48"/>
      <c r="B419" s="49" t="s">
        <v>321</v>
      </c>
      <c r="C419" s="54" t="s">
        <v>322</v>
      </c>
      <c r="D419" s="48" t="s">
        <v>20</v>
      </c>
      <c r="E419" s="56">
        <v>5</v>
      </c>
      <c r="F419" s="48"/>
      <c r="G419" s="48">
        <f t="shared" si="4"/>
        <v>0</v>
      </c>
    </row>
    <row r="420" spans="1:7" ht="25.5">
      <c r="A420" s="48"/>
      <c r="B420" s="49" t="s">
        <v>323</v>
      </c>
      <c r="C420" s="54" t="s">
        <v>324</v>
      </c>
      <c r="D420" s="48" t="s">
        <v>20</v>
      </c>
      <c r="E420" s="56">
        <v>1</v>
      </c>
      <c r="F420" s="48"/>
      <c r="G420" s="48">
        <f aca="true" t="shared" si="5" ref="G420:G491">E420*F420</f>
        <v>0</v>
      </c>
    </row>
    <row r="421" spans="1:7" ht="25.5">
      <c r="A421" s="48"/>
      <c r="B421" s="49" t="s">
        <v>325</v>
      </c>
      <c r="C421" s="54" t="s">
        <v>326</v>
      </c>
      <c r="D421" s="48" t="s">
        <v>20</v>
      </c>
      <c r="E421" s="56">
        <v>3</v>
      </c>
      <c r="F421" s="48"/>
      <c r="G421" s="48">
        <f t="shared" si="5"/>
        <v>0</v>
      </c>
    </row>
    <row r="422" spans="1:7" ht="25.5">
      <c r="A422" s="48"/>
      <c r="B422" s="49" t="s">
        <v>327</v>
      </c>
      <c r="C422" s="54" t="s">
        <v>135</v>
      </c>
      <c r="D422" s="48" t="s">
        <v>20</v>
      </c>
      <c r="E422" s="56">
        <v>4</v>
      </c>
      <c r="F422" s="48"/>
      <c r="G422" s="48">
        <f t="shared" si="5"/>
        <v>0</v>
      </c>
    </row>
    <row r="423" spans="1:7" ht="25.5">
      <c r="A423" s="48"/>
      <c r="B423" s="49" t="s">
        <v>328</v>
      </c>
      <c r="C423" s="54" t="s">
        <v>137</v>
      </c>
      <c r="D423" s="48" t="s">
        <v>20</v>
      </c>
      <c r="E423" s="56">
        <v>1</v>
      </c>
      <c r="F423" s="48"/>
      <c r="G423" s="48">
        <f t="shared" si="5"/>
        <v>0</v>
      </c>
    </row>
    <row r="424" spans="1:7" ht="25.5">
      <c r="A424" s="48"/>
      <c r="B424" s="49" t="s">
        <v>329</v>
      </c>
      <c r="C424" s="54" t="s">
        <v>141</v>
      </c>
      <c r="D424" s="48" t="s">
        <v>20</v>
      </c>
      <c r="E424" s="56">
        <v>5</v>
      </c>
      <c r="F424" s="48"/>
      <c r="G424" s="48">
        <f t="shared" si="5"/>
        <v>0</v>
      </c>
    </row>
    <row r="425" spans="1:7" ht="25.5">
      <c r="A425" s="48"/>
      <c r="B425" s="49" t="s">
        <v>330</v>
      </c>
      <c r="C425" s="54" t="s">
        <v>331</v>
      </c>
      <c r="D425" s="48" t="s">
        <v>20</v>
      </c>
      <c r="E425" s="56">
        <v>1</v>
      </c>
      <c r="F425" s="48"/>
      <c r="G425" s="48">
        <f t="shared" si="5"/>
        <v>0</v>
      </c>
    </row>
    <row r="426" spans="1:7" ht="25.5">
      <c r="A426" s="48"/>
      <c r="B426" s="49" t="s">
        <v>332</v>
      </c>
      <c r="C426" s="54" t="s">
        <v>143</v>
      </c>
      <c r="D426" s="48" t="s">
        <v>20</v>
      </c>
      <c r="E426" s="56">
        <v>3</v>
      </c>
      <c r="F426" s="48"/>
      <c r="G426" s="48">
        <f t="shared" si="5"/>
        <v>0</v>
      </c>
    </row>
    <row r="427" spans="1:7" ht="25.5">
      <c r="A427" s="48"/>
      <c r="B427" s="49" t="s">
        <v>333</v>
      </c>
      <c r="C427" s="54" t="s">
        <v>145</v>
      </c>
      <c r="D427" s="48" t="s">
        <v>20</v>
      </c>
      <c r="E427" s="56">
        <v>2</v>
      </c>
      <c r="F427" s="48"/>
      <c r="G427" s="48">
        <f t="shared" si="5"/>
        <v>0</v>
      </c>
    </row>
    <row r="428" spans="1:7" ht="25.5">
      <c r="A428" s="48"/>
      <c r="B428" s="49" t="s">
        <v>334</v>
      </c>
      <c r="C428" s="54" t="s">
        <v>147</v>
      </c>
      <c r="D428" s="48" t="s">
        <v>20</v>
      </c>
      <c r="E428" s="56">
        <v>1</v>
      </c>
      <c r="F428" s="48"/>
      <c r="G428" s="48">
        <f t="shared" si="5"/>
        <v>0</v>
      </c>
    </row>
    <row r="429" spans="1:7" ht="25.5">
      <c r="A429" s="48"/>
      <c r="B429" s="49" t="s">
        <v>335</v>
      </c>
      <c r="C429" s="54" t="s">
        <v>336</v>
      </c>
      <c r="D429" s="48" t="s">
        <v>20</v>
      </c>
      <c r="E429" s="56">
        <v>2</v>
      </c>
      <c r="F429" s="48"/>
      <c r="G429" s="48">
        <f t="shared" si="5"/>
        <v>0</v>
      </c>
    </row>
    <row r="430" spans="1:7" ht="25.5">
      <c r="A430" s="48"/>
      <c r="B430" s="49" t="s">
        <v>337</v>
      </c>
      <c r="C430" s="54" t="s">
        <v>338</v>
      </c>
      <c r="D430" s="48" t="s">
        <v>20</v>
      </c>
      <c r="E430" s="56">
        <v>2</v>
      </c>
      <c r="F430" s="48"/>
      <c r="G430" s="48">
        <f t="shared" si="5"/>
        <v>0</v>
      </c>
    </row>
    <row r="431" spans="1:7" ht="25.5">
      <c r="A431" s="48"/>
      <c r="B431" s="49" t="s">
        <v>339</v>
      </c>
      <c r="C431" s="54" t="s">
        <v>340</v>
      </c>
      <c r="D431" s="48" t="s">
        <v>44</v>
      </c>
      <c r="E431" s="56">
        <v>2.745</v>
      </c>
      <c r="F431" s="48"/>
      <c r="G431" s="48">
        <f t="shared" si="5"/>
        <v>0</v>
      </c>
    </row>
    <row r="432" spans="1:7" ht="25.5">
      <c r="A432" s="48"/>
      <c r="B432" s="49" t="s">
        <v>341</v>
      </c>
      <c r="C432" s="54" t="s">
        <v>342</v>
      </c>
      <c r="D432" s="48" t="s">
        <v>44</v>
      </c>
      <c r="E432" s="56">
        <v>14.28</v>
      </c>
      <c r="F432" s="48"/>
      <c r="G432" s="48">
        <f t="shared" si="5"/>
        <v>0</v>
      </c>
    </row>
    <row r="433" spans="1:7" ht="25.5">
      <c r="A433" s="48"/>
      <c r="B433" s="49" t="s">
        <v>343</v>
      </c>
      <c r="C433" s="54" t="s">
        <v>232</v>
      </c>
      <c r="D433" s="48" t="s">
        <v>44</v>
      </c>
      <c r="E433" s="56">
        <v>108.28500000000001</v>
      </c>
      <c r="F433" s="48"/>
      <c r="G433" s="48">
        <f t="shared" si="5"/>
        <v>0</v>
      </c>
    </row>
    <row r="434" spans="1:7" ht="25.5">
      <c r="A434" s="48"/>
      <c r="B434" s="49" t="s">
        <v>344</v>
      </c>
      <c r="C434" s="54" t="s">
        <v>149</v>
      </c>
      <c r="D434" s="48" t="s">
        <v>44</v>
      </c>
      <c r="E434" s="56">
        <v>8.415000000000001</v>
      </c>
      <c r="F434" s="48"/>
      <c r="G434" s="48">
        <f t="shared" si="5"/>
        <v>0</v>
      </c>
    </row>
    <row r="435" spans="1:7" ht="25.5">
      <c r="A435" s="48"/>
      <c r="B435" s="49" t="s">
        <v>345</v>
      </c>
      <c r="C435" s="54" t="s">
        <v>82</v>
      </c>
      <c r="D435" s="48" t="s">
        <v>44</v>
      </c>
      <c r="E435" s="56">
        <v>2.61</v>
      </c>
      <c r="F435" s="48"/>
      <c r="G435" s="48">
        <f t="shared" si="5"/>
        <v>0</v>
      </c>
    </row>
    <row r="436" spans="1:7" ht="76.5">
      <c r="A436" s="48"/>
      <c r="B436" s="49" t="s">
        <v>346</v>
      </c>
      <c r="C436" s="54" t="s">
        <v>1443</v>
      </c>
      <c r="D436" s="48" t="s">
        <v>44</v>
      </c>
      <c r="E436" s="56">
        <v>2.096</v>
      </c>
      <c r="F436" s="48"/>
      <c r="G436" s="48">
        <f t="shared" si="5"/>
        <v>0</v>
      </c>
    </row>
    <row r="437" spans="1:7" ht="76.5">
      <c r="A437" s="48"/>
      <c r="B437" s="49" t="s">
        <v>347</v>
      </c>
      <c r="C437" s="54" t="s">
        <v>1460</v>
      </c>
      <c r="D437" s="48" t="s">
        <v>44</v>
      </c>
      <c r="E437" s="56">
        <v>4.5440000000000005</v>
      </c>
      <c r="F437" s="48"/>
      <c r="G437" s="48">
        <f t="shared" si="5"/>
        <v>0</v>
      </c>
    </row>
    <row r="438" spans="1:7" ht="76.5">
      <c r="A438" s="48"/>
      <c r="B438" s="49" t="s">
        <v>348</v>
      </c>
      <c r="C438" s="54" t="s">
        <v>1461</v>
      </c>
      <c r="D438" s="48" t="s">
        <v>44</v>
      </c>
      <c r="E438" s="56">
        <v>17.040000000000003</v>
      </c>
      <c r="F438" s="48"/>
      <c r="G438" s="48">
        <f t="shared" si="5"/>
        <v>0</v>
      </c>
    </row>
    <row r="439" spans="1:7" ht="76.5">
      <c r="A439" s="48"/>
      <c r="B439" s="49" t="s">
        <v>349</v>
      </c>
      <c r="C439" s="54" t="s">
        <v>1462</v>
      </c>
      <c r="D439" s="48" t="s">
        <v>44</v>
      </c>
      <c r="E439" s="56">
        <v>83.23199999999997</v>
      </c>
      <c r="F439" s="48"/>
      <c r="G439" s="48">
        <f t="shared" si="5"/>
        <v>0</v>
      </c>
    </row>
    <row r="440" spans="1:7" ht="76.5">
      <c r="A440" s="48"/>
      <c r="B440" s="49" t="s">
        <v>350</v>
      </c>
      <c r="C440" s="54" t="s">
        <v>1444</v>
      </c>
      <c r="D440" s="48" t="s">
        <v>44</v>
      </c>
      <c r="E440" s="56">
        <v>51.80799999999999</v>
      </c>
      <c r="F440" s="48"/>
      <c r="G440" s="48">
        <f t="shared" si="5"/>
        <v>0</v>
      </c>
    </row>
    <row r="441" spans="1:7" ht="76.5">
      <c r="A441" s="48"/>
      <c r="B441" s="49" t="s">
        <v>351</v>
      </c>
      <c r="C441" s="54" t="s">
        <v>1445</v>
      </c>
      <c r="D441" s="48" t="s">
        <v>44</v>
      </c>
      <c r="E441" s="56">
        <v>0.7520000000000001</v>
      </c>
      <c r="F441" s="48"/>
      <c r="G441" s="48">
        <f t="shared" si="5"/>
        <v>0</v>
      </c>
    </row>
    <row r="442" spans="1:7" ht="38.25">
      <c r="A442" s="48"/>
      <c r="B442" s="49" t="s">
        <v>1531</v>
      </c>
      <c r="C442" s="54" t="s">
        <v>1463</v>
      </c>
      <c r="D442" s="48" t="s">
        <v>44</v>
      </c>
      <c r="E442" s="56">
        <v>4.832000000000001</v>
      </c>
      <c r="F442" s="48"/>
      <c r="G442" s="48">
        <f t="shared" si="5"/>
        <v>0</v>
      </c>
    </row>
    <row r="443" spans="1:7" ht="38.25">
      <c r="A443" s="48"/>
      <c r="B443" s="49" t="s">
        <v>1532</v>
      </c>
      <c r="C443" s="54" t="s">
        <v>1488</v>
      </c>
      <c r="D443" s="48" t="s">
        <v>44</v>
      </c>
      <c r="E443" s="56">
        <v>4.944000000000001</v>
      </c>
      <c r="F443" s="48"/>
      <c r="G443" s="48">
        <f t="shared" si="5"/>
        <v>0</v>
      </c>
    </row>
    <row r="444" spans="1:7" ht="38.25">
      <c r="A444" s="48"/>
      <c r="B444" s="49" t="s">
        <v>1533</v>
      </c>
      <c r="C444" s="54" t="s">
        <v>1465</v>
      </c>
      <c r="D444" s="48" t="s">
        <v>44</v>
      </c>
      <c r="E444" s="56">
        <v>6.048000000000001</v>
      </c>
      <c r="F444" s="48"/>
      <c r="G444" s="48">
        <f t="shared" si="5"/>
        <v>0</v>
      </c>
    </row>
    <row r="445" spans="1:7" ht="63.75">
      <c r="A445" s="48"/>
      <c r="B445" s="49" t="s">
        <v>1534</v>
      </c>
      <c r="C445" s="54" t="s">
        <v>1471</v>
      </c>
      <c r="D445" s="48" t="s">
        <v>44</v>
      </c>
      <c r="E445" s="56">
        <v>589.3600000000001</v>
      </c>
      <c r="F445" s="48"/>
      <c r="G445" s="48">
        <f t="shared" si="5"/>
        <v>0</v>
      </c>
    </row>
    <row r="446" spans="1:7" ht="63.75">
      <c r="A446" s="48"/>
      <c r="B446" s="49" t="s">
        <v>1535</v>
      </c>
      <c r="C446" s="54" t="s">
        <v>1451</v>
      </c>
      <c r="D446" s="48" t="s">
        <v>44</v>
      </c>
      <c r="E446" s="56">
        <v>38.32</v>
      </c>
      <c r="F446" s="48"/>
      <c r="G446" s="48">
        <f t="shared" si="5"/>
        <v>0</v>
      </c>
    </row>
    <row r="447" spans="1:7" ht="63.75">
      <c r="A447" s="48"/>
      <c r="B447" s="49" t="s">
        <v>1536</v>
      </c>
      <c r="C447" s="54" t="s">
        <v>1452</v>
      </c>
      <c r="D447" s="48" t="s">
        <v>44</v>
      </c>
      <c r="E447" s="56">
        <v>13.088000000000001</v>
      </c>
      <c r="F447" s="48"/>
      <c r="G447" s="48">
        <f t="shared" si="5"/>
        <v>0</v>
      </c>
    </row>
    <row r="448" spans="1:7" ht="25.5">
      <c r="A448" s="48"/>
      <c r="B448" s="49" t="s">
        <v>352</v>
      </c>
      <c r="C448" s="54" t="s">
        <v>1526</v>
      </c>
      <c r="D448" s="48" t="s">
        <v>44</v>
      </c>
      <c r="E448" s="56">
        <v>11.172000000000011</v>
      </c>
      <c r="F448" s="48"/>
      <c r="G448" s="48">
        <f t="shared" si="5"/>
        <v>0</v>
      </c>
    </row>
    <row r="449" spans="1:7" ht="25.5">
      <c r="A449" s="48"/>
      <c r="B449" s="49" t="s">
        <v>353</v>
      </c>
      <c r="C449" s="54" t="s">
        <v>1455</v>
      </c>
      <c r="D449" s="48" t="s">
        <v>44</v>
      </c>
      <c r="E449" s="56">
        <v>1.5399999999999998</v>
      </c>
      <c r="F449" s="48"/>
      <c r="G449" s="48">
        <f t="shared" si="5"/>
        <v>0</v>
      </c>
    </row>
    <row r="450" spans="1:7" ht="25.5">
      <c r="A450" s="48"/>
      <c r="B450" s="49" t="s">
        <v>354</v>
      </c>
      <c r="C450" s="54" t="s">
        <v>1476</v>
      </c>
      <c r="D450" s="48" t="s">
        <v>44</v>
      </c>
      <c r="E450" s="56">
        <v>1.1199999999999999</v>
      </c>
      <c r="F450" s="48"/>
      <c r="G450" s="48">
        <f t="shared" si="5"/>
        <v>0</v>
      </c>
    </row>
    <row r="451" spans="1:7" ht="25.5">
      <c r="A451" s="48"/>
      <c r="B451" s="49" t="s">
        <v>355</v>
      </c>
      <c r="C451" s="54" t="s">
        <v>1456</v>
      </c>
      <c r="D451" s="48" t="s">
        <v>56</v>
      </c>
      <c r="E451" s="56">
        <v>28.069999999999997</v>
      </c>
      <c r="F451" s="48"/>
      <c r="G451" s="48">
        <f t="shared" si="5"/>
        <v>0</v>
      </c>
    </row>
    <row r="452" spans="1:7" ht="25.5">
      <c r="A452" s="48"/>
      <c r="B452" s="49" t="s">
        <v>356</v>
      </c>
      <c r="C452" s="54" t="s">
        <v>1836</v>
      </c>
      <c r="D452" s="48" t="s">
        <v>56</v>
      </c>
      <c r="E452" s="56">
        <v>24.71</v>
      </c>
      <c r="F452" s="48"/>
      <c r="G452" s="48">
        <f t="shared" si="5"/>
        <v>0</v>
      </c>
    </row>
    <row r="453" spans="1:7" ht="12.75">
      <c r="A453" s="48"/>
      <c r="B453" s="49" t="s">
        <v>1537</v>
      </c>
      <c r="C453" s="54" t="s">
        <v>1509</v>
      </c>
      <c r="D453" s="48" t="s">
        <v>20</v>
      </c>
      <c r="E453" s="56">
        <v>6</v>
      </c>
      <c r="F453" s="48"/>
      <c r="G453" s="48">
        <f t="shared" si="5"/>
        <v>0</v>
      </c>
    </row>
    <row r="454" spans="1:7" ht="38.25">
      <c r="A454" s="48"/>
      <c r="B454" s="49" t="s">
        <v>1538</v>
      </c>
      <c r="C454" s="54" t="s">
        <v>1815</v>
      </c>
      <c r="D454" s="48" t="s">
        <v>20</v>
      </c>
      <c r="E454" s="56">
        <v>6</v>
      </c>
      <c r="F454" s="48"/>
      <c r="G454" s="48">
        <f t="shared" si="5"/>
        <v>0</v>
      </c>
    </row>
    <row r="455" spans="1:7" ht="12.75">
      <c r="A455" s="63"/>
      <c r="B455" s="64" t="s">
        <v>1724</v>
      </c>
      <c r="C455" s="65" t="str">
        <f>C317</f>
        <v>Zar.č.5 - Zázemí foyer</v>
      </c>
      <c r="D455" s="66"/>
      <c r="E455" s="67"/>
      <c r="F455" s="68"/>
      <c r="G455" s="69">
        <f>SUM(G318:G454)</f>
        <v>0</v>
      </c>
    </row>
    <row r="456" spans="1:7" ht="12.75">
      <c r="A456" s="57" t="s">
        <v>1719</v>
      </c>
      <c r="B456" s="58" t="s">
        <v>1731</v>
      </c>
      <c r="C456" s="59" t="s">
        <v>1732</v>
      </c>
      <c r="D456" s="60"/>
      <c r="E456" s="61"/>
      <c r="F456" s="61"/>
      <c r="G456" s="62"/>
    </row>
    <row r="457" spans="1:7" ht="38.25">
      <c r="A457" s="48"/>
      <c r="B457" s="49" t="s">
        <v>1163</v>
      </c>
      <c r="C457" s="54" t="s">
        <v>357</v>
      </c>
      <c r="D457" s="48" t="s">
        <v>20</v>
      </c>
      <c r="E457" s="56">
        <v>1</v>
      </c>
      <c r="F457" s="48"/>
      <c r="G457" s="48">
        <f t="shared" si="5"/>
        <v>0</v>
      </c>
    </row>
    <row r="458" spans="1:7" ht="38.25">
      <c r="A458" s="48"/>
      <c r="B458" s="49" t="s">
        <v>358</v>
      </c>
      <c r="C458" s="54" t="s">
        <v>1402</v>
      </c>
      <c r="D458" s="48" t="s">
        <v>20</v>
      </c>
      <c r="E458" s="56">
        <v>1</v>
      </c>
      <c r="F458" s="48"/>
      <c r="G458" s="48">
        <f t="shared" si="5"/>
        <v>0</v>
      </c>
    </row>
    <row r="459" spans="1:7" ht="25.5">
      <c r="A459" s="48"/>
      <c r="B459" s="49"/>
      <c r="C459" s="54" t="s">
        <v>1799</v>
      </c>
      <c r="D459" s="48" t="s">
        <v>1306</v>
      </c>
      <c r="E459" s="56">
        <v>1</v>
      </c>
      <c r="F459" s="48"/>
      <c r="G459" s="48">
        <f>E459*F459</f>
        <v>0</v>
      </c>
    </row>
    <row r="460" spans="1:7" ht="38.25">
      <c r="A460" s="48"/>
      <c r="B460" s="49" t="s">
        <v>359</v>
      </c>
      <c r="C460" s="54" t="s">
        <v>1402</v>
      </c>
      <c r="D460" s="48" t="s">
        <v>20</v>
      </c>
      <c r="E460" s="56">
        <v>1</v>
      </c>
      <c r="F460" s="48"/>
      <c r="G460" s="48">
        <f t="shared" si="5"/>
        <v>0</v>
      </c>
    </row>
    <row r="461" spans="1:7" ht="25.5">
      <c r="A461" s="48"/>
      <c r="B461" s="49"/>
      <c r="C461" s="54" t="s">
        <v>1799</v>
      </c>
      <c r="D461" s="48" t="s">
        <v>1306</v>
      </c>
      <c r="E461" s="56">
        <v>1</v>
      </c>
      <c r="F461" s="48"/>
      <c r="G461" s="48">
        <f>E461*F461</f>
        <v>0</v>
      </c>
    </row>
    <row r="462" spans="1:7" ht="38.25">
      <c r="A462" s="48"/>
      <c r="B462" s="49" t="s">
        <v>360</v>
      </c>
      <c r="C462" s="54" t="s">
        <v>1403</v>
      </c>
      <c r="D462" s="48" t="s">
        <v>20</v>
      </c>
      <c r="E462" s="56">
        <v>1</v>
      </c>
      <c r="F462" s="48"/>
      <c r="G462" s="48">
        <f t="shared" si="5"/>
        <v>0</v>
      </c>
    </row>
    <row r="463" spans="1:7" ht="25.5">
      <c r="A463" s="48"/>
      <c r="B463" s="49"/>
      <c r="C463" s="54" t="s">
        <v>1799</v>
      </c>
      <c r="D463" s="48" t="s">
        <v>1306</v>
      </c>
      <c r="E463" s="56">
        <v>1</v>
      </c>
      <c r="F463" s="48"/>
      <c r="G463" s="48">
        <f>E463*F463</f>
        <v>0</v>
      </c>
    </row>
    <row r="464" spans="1:7" ht="38.25">
      <c r="A464" s="48"/>
      <c r="B464" s="49" t="s">
        <v>361</v>
      </c>
      <c r="C464" s="54" t="s">
        <v>1403</v>
      </c>
      <c r="D464" s="48" t="s">
        <v>20</v>
      </c>
      <c r="E464" s="56">
        <v>1</v>
      </c>
      <c r="F464" s="48"/>
      <c r="G464" s="48">
        <f t="shared" si="5"/>
        <v>0</v>
      </c>
    </row>
    <row r="465" spans="1:7" ht="25.5">
      <c r="A465" s="48"/>
      <c r="B465" s="49"/>
      <c r="C465" s="54" t="s">
        <v>1799</v>
      </c>
      <c r="D465" s="48" t="s">
        <v>1306</v>
      </c>
      <c r="E465" s="56">
        <v>1</v>
      </c>
      <c r="F465" s="48"/>
      <c r="G465" s="48">
        <f>E465*F465</f>
        <v>0</v>
      </c>
    </row>
    <row r="466" spans="1:7" ht="38.25">
      <c r="A466" s="48"/>
      <c r="B466" s="49" t="s">
        <v>362</v>
      </c>
      <c r="C466" s="54" t="s">
        <v>1404</v>
      </c>
      <c r="D466" s="48" t="s">
        <v>20</v>
      </c>
      <c r="E466" s="56">
        <v>1</v>
      </c>
      <c r="F466" s="48"/>
      <c r="G466" s="48">
        <f t="shared" si="5"/>
        <v>0</v>
      </c>
    </row>
    <row r="467" spans="1:7" ht="25.5">
      <c r="A467" s="48"/>
      <c r="B467" s="49"/>
      <c r="C467" s="54" t="s">
        <v>1799</v>
      </c>
      <c r="D467" s="48" t="s">
        <v>1306</v>
      </c>
      <c r="E467" s="56">
        <v>1</v>
      </c>
      <c r="F467" s="48"/>
      <c r="G467" s="48">
        <f>E467*F467</f>
        <v>0</v>
      </c>
    </row>
    <row r="468" spans="1:7" ht="38.25">
      <c r="A468" s="48"/>
      <c r="B468" s="49" t="s">
        <v>363</v>
      </c>
      <c r="C468" s="54" t="s">
        <v>1404</v>
      </c>
      <c r="D468" s="48" t="s">
        <v>20</v>
      </c>
      <c r="E468" s="56">
        <v>1</v>
      </c>
      <c r="F468" s="48"/>
      <c r="G468" s="48">
        <f t="shared" si="5"/>
        <v>0</v>
      </c>
    </row>
    <row r="469" spans="1:7" ht="25.5">
      <c r="A469" s="48"/>
      <c r="B469" s="49"/>
      <c r="C469" s="54" t="s">
        <v>1799</v>
      </c>
      <c r="D469" s="48" t="s">
        <v>1306</v>
      </c>
      <c r="E469" s="56">
        <v>1</v>
      </c>
      <c r="F469" s="48"/>
      <c r="G469" s="48">
        <f>E469*F469</f>
        <v>0</v>
      </c>
    </row>
    <row r="470" spans="1:7" ht="12.75">
      <c r="A470" s="48"/>
      <c r="B470" s="49" t="s">
        <v>364</v>
      </c>
      <c r="C470" s="54" t="s">
        <v>365</v>
      </c>
      <c r="D470" s="48" t="s">
        <v>20</v>
      </c>
      <c r="E470" s="56">
        <v>1</v>
      </c>
      <c r="F470" s="48"/>
      <c r="G470" s="48">
        <f t="shared" si="5"/>
        <v>0</v>
      </c>
    </row>
    <row r="471" spans="1:7" ht="38.25">
      <c r="A471" s="48"/>
      <c r="B471" s="49" t="s">
        <v>366</v>
      </c>
      <c r="C471" s="54" t="s">
        <v>1539</v>
      </c>
      <c r="D471" s="48" t="s">
        <v>20</v>
      </c>
      <c r="E471" s="56">
        <v>1</v>
      </c>
      <c r="F471" s="48"/>
      <c r="G471" s="48">
        <f t="shared" si="5"/>
        <v>0</v>
      </c>
    </row>
    <row r="472" spans="1:7" ht="38.25">
      <c r="A472" s="48"/>
      <c r="B472" s="49" t="s">
        <v>367</v>
      </c>
      <c r="C472" s="54" t="s">
        <v>1539</v>
      </c>
      <c r="D472" s="48" t="s">
        <v>20</v>
      </c>
      <c r="E472" s="56">
        <v>1</v>
      </c>
      <c r="F472" s="48"/>
      <c r="G472" s="48">
        <f t="shared" si="5"/>
        <v>0</v>
      </c>
    </row>
    <row r="473" spans="1:7" ht="12.75">
      <c r="A473" s="48"/>
      <c r="B473" s="49" t="s">
        <v>368</v>
      </c>
      <c r="C473" s="54" t="s">
        <v>369</v>
      </c>
      <c r="D473" s="48" t="s">
        <v>20</v>
      </c>
      <c r="E473" s="56">
        <v>8</v>
      </c>
      <c r="F473" s="48"/>
      <c r="G473" s="48">
        <f t="shared" si="5"/>
        <v>0</v>
      </c>
    </row>
    <row r="474" spans="1:7" ht="12.75">
      <c r="A474" s="48"/>
      <c r="B474" s="49" t="s">
        <v>370</v>
      </c>
      <c r="C474" s="54" t="s">
        <v>694</v>
      </c>
      <c r="D474" s="48" t="s">
        <v>20</v>
      </c>
      <c r="E474" s="56">
        <v>7</v>
      </c>
      <c r="F474" s="48"/>
      <c r="G474" s="48">
        <f t="shared" si="5"/>
        <v>0</v>
      </c>
    </row>
    <row r="475" spans="1:7" ht="12.75">
      <c r="A475" s="48"/>
      <c r="B475" s="49" t="s">
        <v>372</v>
      </c>
      <c r="C475" s="54" t="s">
        <v>371</v>
      </c>
      <c r="D475" s="48" t="s">
        <v>20</v>
      </c>
      <c r="E475" s="56">
        <v>2</v>
      </c>
      <c r="F475" s="48"/>
      <c r="G475" s="48">
        <f t="shared" si="5"/>
        <v>0</v>
      </c>
    </row>
    <row r="476" spans="1:7" ht="12.75">
      <c r="A476" s="48"/>
      <c r="B476" s="49" t="s">
        <v>374</v>
      </c>
      <c r="C476" s="54" t="s">
        <v>373</v>
      </c>
      <c r="D476" s="48" t="s">
        <v>20</v>
      </c>
      <c r="E476" s="56">
        <v>1</v>
      </c>
      <c r="F476" s="48"/>
      <c r="G476" s="48">
        <f t="shared" si="5"/>
        <v>0</v>
      </c>
    </row>
    <row r="477" spans="1:7" ht="12.75">
      <c r="A477" s="48"/>
      <c r="B477" s="49" t="s">
        <v>1322</v>
      </c>
      <c r="C477" s="54" t="s">
        <v>375</v>
      </c>
      <c r="D477" s="48" t="s">
        <v>20</v>
      </c>
      <c r="E477" s="56">
        <v>1</v>
      </c>
      <c r="F477" s="48"/>
      <c r="G477" s="48">
        <f t="shared" si="5"/>
        <v>0</v>
      </c>
    </row>
    <row r="478" spans="1:7" ht="25.5">
      <c r="A478" s="48"/>
      <c r="B478" s="49" t="s">
        <v>376</v>
      </c>
      <c r="C478" s="54" t="s">
        <v>377</v>
      </c>
      <c r="D478" s="48" t="s">
        <v>20</v>
      </c>
      <c r="E478" s="56">
        <v>59</v>
      </c>
      <c r="F478" s="48"/>
      <c r="G478" s="48">
        <f t="shared" si="5"/>
        <v>0</v>
      </c>
    </row>
    <row r="479" spans="1:7" ht="25.5">
      <c r="A479" s="48"/>
      <c r="B479" s="49" t="s">
        <v>378</v>
      </c>
      <c r="C479" s="54" t="s">
        <v>379</v>
      </c>
      <c r="D479" s="48" t="s">
        <v>20</v>
      </c>
      <c r="E479" s="56">
        <v>13</v>
      </c>
      <c r="F479" s="48"/>
      <c r="G479" s="48">
        <f t="shared" si="5"/>
        <v>0</v>
      </c>
    </row>
    <row r="480" spans="1:7" ht="25.5">
      <c r="A480" s="48"/>
      <c r="B480" s="49" t="s">
        <v>380</v>
      </c>
      <c r="C480" s="54" t="s">
        <v>381</v>
      </c>
      <c r="D480" s="48" t="s">
        <v>20</v>
      </c>
      <c r="E480" s="56">
        <v>1</v>
      </c>
      <c r="F480" s="48"/>
      <c r="G480" s="48">
        <f t="shared" si="5"/>
        <v>0</v>
      </c>
    </row>
    <row r="481" spans="1:7" ht="25.5">
      <c r="A481" s="48"/>
      <c r="B481" s="49" t="s">
        <v>382</v>
      </c>
      <c r="C481" s="54" t="s">
        <v>228</v>
      </c>
      <c r="D481" s="48" t="s">
        <v>44</v>
      </c>
      <c r="E481" s="56">
        <v>73.24499999999996</v>
      </c>
      <c r="F481" s="48"/>
      <c r="G481" s="48">
        <f t="shared" si="5"/>
        <v>0</v>
      </c>
    </row>
    <row r="482" spans="1:7" ht="25.5">
      <c r="A482" s="48"/>
      <c r="B482" s="49" t="s">
        <v>383</v>
      </c>
      <c r="C482" s="54" t="s">
        <v>384</v>
      </c>
      <c r="D482" s="48" t="s">
        <v>44</v>
      </c>
      <c r="E482" s="56">
        <v>16.335</v>
      </c>
      <c r="F482" s="48"/>
      <c r="G482" s="48">
        <f t="shared" si="5"/>
        <v>0</v>
      </c>
    </row>
    <row r="483" spans="1:7" ht="38.25">
      <c r="A483" s="48"/>
      <c r="B483" s="49" t="s">
        <v>385</v>
      </c>
      <c r="C483" s="54" t="s">
        <v>1488</v>
      </c>
      <c r="D483" s="48" t="s">
        <v>44</v>
      </c>
      <c r="E483" s="56">
        <v>7.216000000000001</v>
      </c>
      <c r="F483" s="48"/>
      <c r="G483" s="48">
        <f t="shared" si="5"/>
        <v>0</v>
      </c>
    </row>
    <row r="484" spans="1:7" ht="38.25">
      <c r="A484" s="48"/>
      <c r="B484" s="49" t="s">
        <v>386</v>
      </c>
      <c r="C484" s="54" t="s">
        <v>1465</v>
      </c>
      <c r="D484" s="48" t="s">
        <v>44</v>
      </c>
      <c r="E484" s="56">
        <v>6.640000000000001</v>
      </c>
      <c r="F484" s="48"/>
      <c r="G484" s="48">
        <f t="shared" si="5"/>
        <v>0</v>
      </c>
    </row>
    <row r="485" spans="1:7" ht="38.25">
      <c r="A485" s="48"/>
      <c r="B485" s="49" t="s">
        <v>387</v>
      </c>
      <c r="C485" s="54" t="s">
        <v>1467</v>
      </c>
      <c r="D485" s="48" t="s">
        <v>44</v>
      </c>
      <c r="E485" s="56">
        <v>25.999999999999996</v>
      </c>
      <c r="F485" s="48"/>
      <c r="G485" s="48">
        <f t="shared" si="5"/>
        <v>0</v>
      </c>
    </row>
    <row r="486" spans="1:7" ht="25.5">
      <c r="A486" s="48"/>
      <c r="B486" s="49" t="s">
        <v>388</v>
      </c>
      <c r="C486" s="54" t="s">
        <v>1525</v>
      </c>
      <c r="D486" s="48" t="s">
        <v>44</v>
      </c>
      <c r="E486" s="56">
        <v>51.47799999999999</v>
      </c>
      <c r="F486" s="48"/>
      <c r="G486" s="48">
        <f t="shared" si="5"/>
        <v>0</v>
      </c>
    </row>
    <row r="487" spans="1:7" ht="25.5">
      <c r="A487" s="48"/>
      <c r="B487" s="49" t="s">
        <v>389</v>
      </c>
      <c r="C487" s="54" t="s">
        <v>1526</v>
      </c>
      <c r="D487" s="48" t="s">
        <v>44</v>
      </c>
      <c r="E487" s="56">
        <v>93.50599999999999</v>
      </c>
      <c r="F487" s="48"/>
      <c r="G487" s="48">
        <f t="shared" si="5"/>
        <v>0</v>
      </c>
    </row>
    <row r="488" spans="1:7" ht="25.5">
      <c r="A488" s="48"/>
      <c r="B488" s="49" t="s">
        <v>390</v>
      </c>
      <c r="C488" s="54" t="s">
        <v>1540</v>
      </c>
      <c r="D488" s="48" t="s">
        <v>44</v>
      </c>
      <c r="E488" s="56">
        <v>5.852</v>
      </c>
      <c r="F488" s="48"/>
      <c r="G488" s="48">
        <f t="shared" si="5"/>
        <v>0</v>
      </c>
    </row>
    <row r="489" spans="1:7" ht="25.5">
      <c r="A489" s="48"/>
      <c r="B489" s="49" t="s">
        <v>391</v>
      </c>
      <c r="C489" s="54" t="s">
        <v>1541</v>
      </c>
      <c r="D489" s="48" t="s">
        <v>44</v>
      </c>
      <c r="E489" s="56">
        <v>15.791999999999998</v>
      </c>
      <c r="F489" s="48"/>
      <c r="G489" s="48">
        <f t="shared" si="5"/>
        <v>0</v>
      </c>
    </row>
    <row r="490" spans="1:7" ht="25.5">
      <c r="A490" s="48"/>
      <c r="B490" s="49" t="s">
        <v>392</v>
      </c>
      <c r="C490" s="54" t="s">
        <v>1476</v>
      </c>
      <c r="D490" s="48" t="s">
        <v>44</v>
      </c>
      <c r="E490" s="56">
        <v>3.864</v>
      </c>
      <c r="F490" s="48"/>
      <c r="G490" s="48">
        <f t="shared" si="5"/>
        <v>0</v>
      </c>
    </row>
    <row r="491" spans="1:7" ht="25.5">
      <c r="A491" s="48"/>
      <c r="B491" s="49" t="s">
        <v>393</v>
      </c>
      <c r="C491" s="54" t="s">
        <v>1542</v>
      </c>
      <c r="D491" s="48" t="s">
        <v>44</v>
      </c>
      <c r="E491" s="56">
        <v>1.1480000000000001</v>
      </c>
      <c r="F491" s="48"/>
      <c r="G491" s="48">
        <f t="shared" si="5"/>
        <v>0</v>
      </c>
    </row>
    <row r="492" spans="1:7" ht="25.5">
      <c r="A492" s="48"/>
      <c r="B492" s="49" t="s">
        <v>394</v>
      </c>
      <c r="C492" s="54" t="s">
        <v>1543</v>
      </c>
      <c r="D492" s="48" t="s">
        <v>44</v>
      </c>
      <c r="E492" s="56">
        <v>1.2040000000000002</v>
      </c>
      <c r="F492" s="48"/>
      <c r="G492" s="48">
        <f aca="true" t="shared" si="6" ref="G492:G584">E492*F492</f>
        <v>0</v>
      </c>
    </row>
    <row r="493" spans="1:7" ht="38.25">
      <c r="A493" s="48"/>
      <c r="B493" s="49" t="s">
        <v>395</v>
      </c>
      <c r="C493" s="54" t="s">
        <v>1544</v>
      </c>
      <c r="D493" s="48" t="s">
        <v>56</v>
      </c>
      <c r="E493" s="56">
        <v>4.858</v>
      </c>
      <c r="F493" s="48"/>
      <c r="G493" s="48">
        <f t="shared" si="6"/>
        <v>0</v>
      </c>
    </row>
    <row r="494" spans="1:7" ht="25.5">
      <c r="A494" s="48"/>
      <c r="B494" s="49" t="s">
        <v>396</v>
      </c>
      <c r="C494" s="54" t="s">
        <v>1545</v>
      </c>
      <c r="D494" s="48" t="s">
        <v>56</v>
      </c>
      <c r="E494" s="56">
        <v>191.6320000000001</v>
      </c>
      <c r="F494" s="48"/>
      <c r="G494" s="48">
        <f t="shared" si="6"/>
        <v>0</v>
      </c>
    </row>
    <row r="495" spans="1:7" ht="25.5">
      <c r="A495" s="48"/>
      <c r="B495" s="49" t="s">
        <v>397</v>
      </c>
      <c r="C495" s="54" t="s">
        <v>1833</v>
      </c>
      <c r="D495" s="48" t="s">
        <v>56</v>
      </c>
      <c r="E495" s="56">
        <v>0.532</v>
      </c>
      <c r="F495" s="48"/>
      <c r="G495" s="48">
        <f t="shared" si="6"/>
        <v>0</v>
      </c>
    </row>
    <row r="496" spans="1:7" ht="25.5">
      <c r="A496" s="48"/>
      <c r="B496" s="49" t="s">
        <v>398</v>
      </c>
      <c r="C496" s="54" t="s">
        <v>1836</v>
      </c>
      <c r="D496" s="48" t="s">
        <v>56</v>
      </c>
      <c r="E496" s="56">
        <v>7.783999999999999</v>
      </c>
      <c r="F496" s="48"/>
      <c r="G496" s="48">
        <f t="shared" si="6"/>
        <v>0</v>
      </c>
    </row>
    <row r="497" spans="1:7" ht="12.75">
      <c r="A497" s="48"/>
      <c r="B497" s="49" t="s">
        <v>1546</v>
      </c>
      <c r="C497" s="54" t="s">
        <v>1509</v>
      </c>
      <c r="D497" s="48" t="s">
        <v>20</v>
      </c>
      <c r="E497" s="56">
        <v>1</v>
      </c>
      <c r="F497" s="48"/>
      <c r="G497" s="48">
        <f t="shared" si="6"/>
        <v>0</v>
      </c>
    </row>
    <row r="498" spans="1:7" ht="51">
      <c r="A498" s="48"/>
      <c r="B498" s="49" t="s">
        <v>1547</v>
      </c>
      <c r="C498" s="54" t="s">
        <v>1809</v>
      </c>
      <c r="D498" s="48" t="s">
        <v>20</v>
      </c>
      <c r="E498" s="56">
        <v>2</v>
      </c>
      <c r="F498" s="48"/>
      <c r="G498" s="48">
        <f t="shared" si="6"/>
        <v>0</v>
      </c>
    </row>
    <row r="499" spans="1:7" ht="38.25">
      <c r="A499" s="48"/>
      <c r="B499" s="49" t="s">
        <v>1548</v>
      </c>
      <c r="C499" s="54" t="s">
        <v>1816</v>
      </c>
      <c r="D499" s="48" t="s">
        <v>20</v>
      </c>
      <c r="E499" s="56">
        <v>3</v>
      </c>
      <c r="F499" s="48"/>
      <c r="G499" s="48">
        <f t="shared" si="6"/>
        <v>0</v>
      </c>
    </row>
    <row r="500" spans="1:7" ht="12.75">
      <c r="A500" s="63"/>
      <c r="B500" s="64" t="s">
        <v>1724</v>
      </c>
      <c r="C500" s="65" t="str">
        <f>C456</f>
        <v>Zar.č.6 - Hygienické prostory foyer</v>
      </c>
      <c r="D500" s="66"/>
      <c r="E500" s="67"/>
      <c r="F500" s="68"/>
      <c r="G500" s="69">
        <f>SUM(G457:G499)</f>
        <v>0</v>
      </c>
    </row>
    <row r="501" spans="1:7" ht="12.75">
      <c r="A501" s="57" t="s">
        <v>1719</v>
      </c>
      <c r="B501" s="58" t="s">
        <v>1733</v>
      </c>
      <c r="C501" s="59" t="s">
        <v>1734</v>
      </c>
      <c r="D501" s="60"/>
      <c r="E501" s="61"/>
      <c r="F501" s="61"/>
      <c r="G501" s="62"/>
    </row>
    <row r="502" spans="1:7" ht="165.75">
      <c r="A502" s="48"/>
      <c r="B502" s="49" t="s">
        <v>1164</v>
      </c>
      <c r="C502" s="54" t="s">
        <v>399</v>
      </c>
      <c r="D502" s="48" t="s">
        <v>20</v>
      </c>
      <c r="E502" s="56">
        <v>1</v>
      </c>
      <c r="F502" s="48"/>
      <c r="G502" s="48">
        <f t="shared" si="6"/>
        <v>0</v>
      </c>
    </row>
    <row r="503" spans="1:7" ht="38.25">
      <c r="A503" s="48"/>
      <c r="B503" s="49" t="s">
        <v>400</v>
      </c>
      <c r="C503" s="54" t="s">
        <v>1405</v>
      </c>
      <c r="D503" s="48" t="s">
        <v>20</v>
      </c>
      <c r="E503" s="56">
        <v>1</v>
      </c>
      <c r="F503" s="48"/>
      <c r="G503" s="48">
        <f t="shared" si="6"/>
        <v>0</v>
      </c>
    </row>
    <row r="504" spans="1:7" ht="25.5">
      <c r="A504" s="48"/>
      <c r="B504" s="49"/>
      <c r="C504" s="54" t="s">
        <v>1799</v>
      </c>
      <c r="D504" s="48" t="s">
        <v>1306</v>
      </c>
      <c r="E504" s="56">
        <v>1</v>
      </c>
      <c r="F504" s="48"/>
      <c r="G504" s="48">
        <f>E504*F504</f>
        <v>0</v>
      </c>
    </row>
    <row r="505" spans="1:7" ht="38.25">
      <c r="A505" s="48"/>
      <c r="B505" s="49" t="s">
        <v>401</v>
      </c>
      <c r="C505" s="54" t="s">
        <v>1406</v>
      </c>
      <c r="D505" s="48" t="s">
        <v>20</v>
      </c>
      <c r="E505" s="56">
        <v>1</v>
      </c>
      <c r="F505" s="48"/>
      <c r="G505" s="48">
        <f t="shared" si="6"/>
        <v>0</v>
      </c>
    </row>
    <row r="506" spans="1:7" ht="25.5">
      <c r="A506" s="48"/>
      <c r="B506" s="49"/>
      <c r="C506" s="54" t="s">
        <v>1799</v>
      </c>
      <c r="D506" s="48" t="s">
        <v>1306</v>
      </c>
      <c r="E506" s="56">
        <v>1</v>
      </c>
      <c r="F506" s="48"/>
      <c r="G506" s="48">
        <f>E506*F506</f>
        <v>0</v>
      </c>
    </row>
    <row r="507" spans="1:7" ht="38.25">
      <c r="A507" s="48"/>
      <c r="B507" s="49" t="s">
        <v>402</v>
      </c>
      <c r="C507" s="54" t="s">
        <v>1406</v>
      </c>
      <c r="D507" s="48" t="s">
        <v>20</v>
      </c>
      <c r="E507" s="56">
        <v>1</v>
      </c>
      <c r="F507" s="48"/>
      <c r="G507" s="48">
        <f t="shared" si="6"/>
        <v>0</v>
      </c>
    </row>
    <row r="508" spans="1:7" ht="25.5">
      <c r="A508" s="48"/>
      <c r="B508" s="49"/>
      <c r="C508" s="54" t="s">
        <v>1799</v>
      </c>
      <c r="D508" s="48" t="s">
        <v>1306</v>
      </c>
      <c r="E508" s="56">
        <v>1</v>
      </c>
      <c r="F508" s="48"/>
      <c r="G508" s="48">
        <f>E508*F508</f>
        <v>0</v>
      </c>
    </row>
    <row r="509" spans="1:7" ht="38.25">
      <c r="A509" s="48"/>
      <c r="B509" s="49" t="s">
        <v>403</v>
      </c>
      <c r="C509" s="54" t="s">
        <v>1407</v>
      </c>
      <c r="D509" s="48" t="s">
        <v>20</v>
      </c>
      <c r="E509" s="56">
        <v>1</v>
      </c>
      <c r="F509" s="48"/>
      <c r="G509" s="48">
        <f t="shared" si="6"/>
        <v>0</v>
      </c>
    </row>
    <row r="510" spans="1:7" ht="25.5">
      <c r="A510" s="48"/>
      <c r="B510" s="49"/>
      <c r="C510" s="54" t="s">
        <v>1799</v>
      </c>
      <c r="D510" s="48" t="s">
        <v>1306</v>
      </c>
      <c r="E510" s="56">
        <v>1</v>
      </c>
      <c r="F510" s="48"/>
      <c r="G510" s="48">
        <f>E510*F510</f>
        <v>0</v>
      </c>
    </row>
    <row r="511" spans="1:7" ht="38.25">
      <c r="A511" s="48"/>
      <c r="B511" s="49" t="s">
        <v>404</v>
      </c>
      <c r="C511" s="54" t="s">
        <v>1407</v>
      </c>
      <c r="D511" s="48" t="s">
        <v>20</v>
      </c>
      <c r="E511" s="56">
        <v>1</v>
      </c>
      <c r="F511" s="48"/>
      <c r="G511" s="48">
        <f t="shared" si="6"/>
        <v>0</v>
      </c>
    </row>
    <row r="512" spans="1:7" ht="25.5">
      <c r="A512" s="48"/>
      <c r="B512" s="49"/>
      <c r="C512" s="54" t="s">
        <v>1799</v>
      </c>
      <c r="D512" s="48" t="s">
        <v>1306</v>
      </c>
      <c r="E512" s="56">
        <v>1</v>
      </c>
      <c r="F512" s="48"/>
      <c r="G512" s="48">
        <f>E512*F512</f>
        <v>0</v>
      </c>
    </row>
    <row r="513" spans="1:7" ht="38.25">
      <c r="A513" s="48"/>
      <c r="B513" s="49" t="s">
        <v>405</v>
      </c>
      <c r="C513" s="54" t="s">
        <v>1408</v>
      </c>
      <c r="D513" s="48" t="s">
        <v>20</v>
      </c>
      <c r="E513" s="56">
        <v>1</v>
      </c>
      <c r="F513" s="48"/>
      <c r="G513" s="48">
        <f t="shared" si="6"/>
        <v>0</v>
      </c>
    </row>
    <row r="514" spans="1:7" ht="25.5">
      <c r="A514" s="48"/>
      <c r="B514" s="49"/>
      <c r="C514" s="54" t="s">
        <v>1799</v>
      </c>
      <c r="D514" s="48" t="s">
        <v>1306</v>
      </c>
      <c r="E514" s="56">
        <v>1</v>
      </c>
      <c r="F514" s="48"/>
      <c r="G514" s="48">
        <f>E514*F514</f>
        <v>0</v>
      </c>
    </row>
    <row r="515" spans="1:7" ht="38.25">
      <c r="A515" s="48"/>
      <c r="B515" s="49" t="s">
        <v>406</v>
      </c>
      <c r="C515" s="54" t="s">
        <v>1409</v>
      </c>
      <c r="D515" s="48" t="s">
        <v>20</v>
      </c>
      <c r="E515" s="56">
        <v>1</v>
      </c>
      <c r="F515" s="48"/>
      <c r="G515" s="48">
        <f t="shared" si="6"/>
        <v>0</v>
      </c>
    </row>
    <row r="516" spans="1:7" ht="25.5">
      <c r="A516" s="48"/>
      <c r="B516" s="49"/>
      <c r="C516" s="54" t="s">
        <v>1799</v>
      </c>
      <c r="D516" s="48" t="s">
        <v>1306</v>
      </c>
      <c r="E516" s="56">
        <v>1</v>
      </c>
      <c r="F516" s="48"/>
      <c r="G516" s="48">
        <f>E516*F516</f>
        <v>0</v>
      </c>
    </row>
    <row r="517" spans="1:7" ht="38.25">
      <c r="A517" s="48"/>
      <c r="B517" s="49" t="s">
        <v>407</v>
      </c>
      <c r="C517" s="54" t="s">
        <v>1410</v>
      </c>
      <c r="D517" s="48" t="s">
        <v>20</v>
      </c>
      <c r="E517" s="56">
        <v>1</v>
      </c>
      <c r="F517" s="48"/>
      <c r="G517" s="48">
        <f t="shared" si="6"/>
        <v>0</v>
      </c>
    </row>
    <row r="518" spans="1:7" ht="25.5">
      <c r="A518" s="48"/>
      <c r="B518" s="49"/>
      <c r="C518" s="54" t="s">
        <v>1799</v>
      </c>
      <c r="D518" s="48" t="s">
        <v>1306</v>
      </c>
      <c r="E518" s="56">
        <v>1</v>
      </c>
      <c r="F518" s="48"/>
      <c r="G518" s="48">
        <f>E518*F518</f>
        <v>0</v>
      </c>
    </row>
    <row r="519" spans="1:7" ht="38.25">
      <c r="A519" s="48"/>
      <c r="B519" s="49" t="s">
        <v>408</v>
      </c>
      <c r="C519" s="54" t="s">
        <v>1410</v>
      </c>
      <c r="D519" s="48" t="s">
        <v>20</v>
      </c>
      <c r="E519" s="56">
        <v>1</v>
      </c>
      <c r="F519" s="48"/>
      <c r="G519" s="48">
        <f t="shared" si="6"/>
        <v>0</v>
      </c>
    </row>
    <row r="520" spans="1:7" ht="25.5">
      <c r="A520" s="48"/>
      <c r="B520" s="49"/>
      <c r="C520" s="54" t="s">
        <v>1799</v>
      </c>
      <c r="D520" s="48" t="s">
        <v>1306</v>
      </c>
      <c r="E520" s="56">
        <v>1</v>
      </c>
      <c r="F520" s="48"/>
      <c r="G520" s="48">
        <f>E520*F520</f>
        <v>0</v>
      </c>
    </row>
    <row r="521" spans="1:7" ht="38.25">
      <c r="A521" s="48"/>
      <c r="B521" s="49" t="s">
        <v>409</v>
      </c>
      <c r="C521" s="54" t="s">
        <v>1411</v>
      </c>
      <c r="D521" s="48" t="s">
        <v>20</v>
      </c>
      <c r="E521" s="56">
        <v>1</v>
      </c>
      <c r="F521" s="48"/>
      <c r="G521" s="48">
        <f t="shared" si="6"/>
        <v>0</v>
      </c>
    </row>
    <row r="522" spans="1:7" ht="25.5">
      <c r="A522" s="48"/>
      <c r="B522" s="49"/>
      <c r="C522" s="54" t="s">
        <v>1799</v>
      </c>
      <c r="D522" s="48" t="s">
        <v>1306</v>
      </c>
      <c r="E522" s="56">
        <v>1</v>
      </c>
      <c r="F522" s="48"/>
      <c r="G522" s="48">
        <f>E522*F522</f>
        <v>0</v>
      </c>
    </row>
    <row r="523" spans="1:7" ht="38.25">
      <c r="A523" s="48"/>
      <c r="B523" s="49" t="s">
        <v>410</v>
      </c>
      <c r="C523" s="54" t="s">
        <v>1411</v>
      </c>
      <c r="D523" s="48" t="s">
        <v>20</v>
      </c>
      <c r="E523" s="56">
        <v>1</v>
      </c>
      <c r="F523" s="48"/>
      <c r="G523" s="48">
        <f t="shared" si="6"/>
        <v>0</v>
      </c>
    </row>
    <row r="524" spans="1:7" ht="25.5">
      <c r="A524" s="48"/>
      <c r="B524" s="49"/>
      <c r="C524" s="54" t="s">
        <v>1799</v>
      </c>
      <c r="D524" s="48" t="s">
        <v>1306</v>
      </c>
      <c r="E524" s="56">
        <v>1</v>
      </c>
      <c r="F524" s="48"/>
      <c r="G524" s="48">
        <f>E524*F524</f>
        <v>0</v>
      </c>
    </row>
    <row r="525" spans="1:7" ht="38.25">
      <c r="A525" s="48"/>
      <c r="B525" s="49" t="s">
        <v>411</v>
      </c>
      <c r="C525" s="54" t="s">
        <v>1387</v>
      </c>
      <c r="D525" s="48" t="s">
        <v>20</v>
      </c>
      <c r="E525" s="56">
        <v>1</v>
      </c>
      <c r="F525" s="48"/>
      <c r="G525" s="48">
        <f t="shared" si="6"/>
        <v>0</v>
      </c>
    </row>
    <row r="526" spans="1:7" ht="25.5">
      <c r="A526" s="48"/>
      <c r="B526" s="49"/>
      <c r="C526" s="54" t="s">
        <v>1799</v>
      </c>
      <c r="D526" s="48" t="s">
        <v>1306</v>
      </c>
      <c r="E526" s="56">
        <v>1</v>
      </c>
      <c r="F526" s="48"/>
      <c r="G526" s="48">
        <f>E526*F526</f>
        <v>0</v>
      </c>
    </row>
    <row r="527" spans="1:7" ht="38.25">
      <c r="A527" s="48"/>
      <c r="B527" s="49" t="s">
        <v>412</v>
      </c>
      <c r="C527" s="54" t="s">
        <v>1387</v>
      </c>
      <c r="D527" s="48" t="s">
        <v>20</v>
      </c>
      <c r="E527" s="56">
        <v>1</v>
      </c>
      <c r="F527" s="48"/>
      <c r="G527" s="48">
        <f t="shared" si="6"/>
        <v>0</v>
      </c>
    </row>
    <row r="528" spans="1:7" ht="25.5">
      <c r="A528" s="48"/>
      <c r="B528" s="49"/>
      <c r="C528" s="54" t="s">
        <v>1799</v>
      </c>
      <c r="D528" s="48" t="s">
        <v>1306</v>
      </c>
      <c r="E528" s="56">
        <v>1</v>
      </c>
      <c r="F528" s="48"/>
      <c r="G528" s="48">
        <f>E528*F528</f>
        <v>0</v>
      </c>
    </row>
    <row r="529" spans="1:7" ht="38.25">
      <c r="A529" s="48"/>
      <c r="B529" s="49" t="s">
        <v>413</v>
      </c>
      <c r="C529" s="54" t="s">
        <v>1387</v>
      </c>
      <c r="D529" s="48" t="s">
        <v>20</v>
      </c>
      <c r="E529" s="56">
        <v>1</v>
      </c>
      <c r="F529" s="48"/>
      <c r="G529" s="48">
        <f t="shared" si="6"/>
        <v>0</v>
      </c>
    </row>
    <row r="530" spans="1:7" ht="25.5">
      <c r="A530" s="48"/>
      <c r="B530" s="49"/>
      <c r="C530" s="54" t="s">
        <v>1799</v>
      </c>
      <c r="D530" s="48" t="s">
        <v>1306</v>
      </c>
      <c r="E530" s="56">
        <v>1</v>
      </c>
      <c r="F530" s="48"/>
      <c r="G530" s="48">
        <f>E530*F530</f>
        <v>0</v>
      </c>
    </row>
    <row r="531" spans="1:7" ht="38.25">
      <c r="A531" s="48"/>
      <c r="B531" s="49" t="s">
        <v>414</v>
      </c>
      <c r="C531" s="54" t="s">
        <v>1387</v>
      </c>
      <c r="D531" s="48" t="s">
        <v>20</v>
      </c>
      <c r="E531" s="56">
        <v>1</v>
      </c>
      <c r="F531" s="48"/>
      <c r="G531" s="48">
        <f t="shared" si="6"/>
        <v>0</v>
      </c>
    </row>
    <row r="532" spans="1:7" ht="25.5">
      <c r="A532" s="48"/>
      <c r="B532" s="49"/>
      <c r="C532" s="54" t="s">
        <v>1799</v>
      </c>
      <c r="D532" s="48" t="s">
        <v>1306</v>
      </c>
      <c r="E532" s="56">
        <v>1</v>
      </c>
      <c r="F532" s="48"/>
      <c r="G532" s="48">
        <f>E532*F532</f>
        <v>0</v>
      </c>
    </row>
    <row r="533" spans="1:7" ht="38.25">
      <c r="A533" s="48"/>
      <c r="B533" s="49" t="s">
        <v>415</v>
      </c>
      <c r="C533" s="54" t="s">
        <v>1387</v>
      </c>
      <c r="D533" s="48" t="s">
        <v>20</v>
      </c>
      <c r="E533" s="56">
        <v>1</v>
      </c>
      <c r="F533" s="48"/>
      <c r="G533" s="48">
        <f t="shared" si="6"/>
        <v>0</v>
      </c>
    </row>
    <row r="534" spans="1:7" ht="25.5">
      <c r="A534" s="48"/>
      <c r="B534" s="49"/>
      <c r="C534" s="54" t="s">
        <v>1799</v>
      </c>
      <c r="D534" s="48" t="s">
        <v>1306</v>
      </c>
      <c r="E534" s="56">
        <v>1</v>
      </c>
      <c r="F534" s="48"/>
      <c r="G534" s="48">
        <f>E534*F534</f>
        <v>0</v>
      </c>
    </row>
    <row r="535" spans="1:7" ht="38.25">
      <c r="A535" s="48"/>
      <c r="B535" s="49" t="s">
        <v>416</v>
      </c>
      <c r="C535" s="54" t="s">
        <v>1412</v>
      </c>
      <c r="D535" s="48" t="s">
        <v>20</v>
      </c>
      <c r="E535" s="56">
        <v>1</v>
      </c>
      <c r="F535" s="48"/>
      <c r="G535" s="48">
        <f t="shared" si="6"/>
        <v>0</v>
      </c>
    </row>
    <row r="536" spans="1:7" ht="25.5">
      <c r="A536" s="48"/>
      <c r="B536" s="49"/>
      <c r="C536" s="54" t="s">
        <v>1799</v>
      </c>
      <c r="D536" s="48" t="s">
        <v>1306</v>
      </c>
      <c r="E536" s="56">
        <v>1</v>
      </c>
      <c r="F536" s="48"/>
      <c r="G536" s="48">
        <f>E536*F536</f>
        <v>0</v>
      </c>
    </row>
    <row r="537" spans="1:7" ht="38.25">
      <c r="A537" s="48"/>
      <c r="B537" s="49" t="s">
        <v>417</v>
      </c>
      <c r="C537" s="54" t="s">
        <v>1386</v>
      </c>
      <c r="D537" s="48" t="s">
        <v>20</v>
      </c>
      <c r="E537" s="56">
        <v>1</v>
      </c>
      <c r="F537" s="48"/>
      <c r="G537" s="48">
        <f t="shared" si="6"/>
        <v>0</v>
      </c>
    </row>
    <row r="538" spans="1:7" ht="25.5">
      <c r="A538" s="48"/>
      <c r="B538" s="49"/>
      <c r="C538" s="54" t="s">
        <v>1799</v>
      </c>
      <c r="D538" s="48" t="s">
        <v>1306</v>
      </c>
      <c r="E538" s="56">
        <v>1</v>
      </c>
      <c r="F538" s="48"/>
      <c r="G538" s="48">
        <f>E538*F538</f>
        <v>0</v>
      </c>
    </row>
    <row r="539" spans="1:7" ht="38.25">
      <c r="A539" s="48"/>
      <c r="B539" s="49" t="s">
        <v>418</v>
      </c>
      <c r="C539" s="54" t="s">
        <v>1412</v>
      </c>
      <c r="D539" s="48" t="s">
        <v>20</v>
      </c>
      <c r="E539" s="56">
        <v>1</v>
      </c>
      <c r="F539" s="48"/>
      <c r="G539" s="48">
        <f t="shared" si="6"/>
        <v>0</v>
      </c>
    </row>
    <row r="540" spans="1:7" ht="25.5">
      <c r="A540" s="48"/>
      <c r="B540" s="49"/>
      <c r="C540" s="54" t="s">
        <v>1799</v>
      </c>
      <c r="D540" s="48" t="s">
        <v>1306</v>
      </c>
      <c r="E540" s="56">
        <v>1</v>
      </c>
      <c r="F540" s="48"/>
      <c r="G540" s="48">
        <f>E540*F540</f>
        <v>0</v>
      </c>
    </row>
    <row r="541" spans="1:7" ht="38.25">
      <c r="A541" s="48"/>
      <c r="B541" s="49" t="s">
        <v>419</v>
      </c>
      <c r="C541" s="54" t="s">
        <v>1387</v>
      </c>
      <c r="D541" s="48" t="s">
        <v>20</v>
      </c>
      <c r="E541" s="56">
        <v>1</v>
      </c>
      <c r="F541" s="48"/>
      <c r="G541" s="48">
        <f t="shared" si="6"/>
        <v>0</v>
      </c>
    </row>
    <row r="542" spans="1:7" ht="25.5">
      <c r="A542" s="48"/>
      <c r="B542" s="49"/>
      <c r="C542" s="54" t="s">
        <v>1799</v>
      </c>
      <c r="D542" s="48" t="s">
        <v>1306</v>
      </c>
      <c r="E542" s="56">
        <v>1</v>
      </c>
      <c r="F542" s="48"/>
      <c r="G542" s="48">
        <f>E542*F542</f>
        <v>0</v>
      </c>
    </row>
    <row r="543" spans="1:7" ht="38.25">
      <c r="A543" s="48"/>
      <c r="B543" s="49" t="s">
        <v>420</v>
      </c>
      <c r="C543" s="54" t="s">
        <v>1387</v>
      </c>
      <c r="D543" s="48" t="s">
        <v>20</v>
      </c>
      <c r="E543" s="56">
        <v>1</v>
      </c>
      <c r="F543" s="48"/>
      <c r="G543" s="48">
        <f t="shared" si="6"/>
        <v>0</v>
      </c>
    </row>
    <row r="544" spans="1:7" ht="25.5">
      <c r="A544" s="48"/>
      <c r="B544" s="49"/>
      <c r="C544" s="54" t="s">
        <v>1799</v>
      </c>
      <c r="D544" s="48" t="s">
        <v>1306</v>
      </c>
      <c r="E544" s="56">
        <v>1</v>
      </c>
      <c r="F544" s="48"/>
      <c r="G544" s="48">
        <f>E544*F544</f>
        <v>0</v>
      </c>
    </row>
    <row r="545" spans="1:7" ht="38.25">
      <c r="A545" s="48"/>
      <c r="B545" s="49" t="s">
        <v>421</v>
      </c>
      <c r="C545" s="54" t="s">
        <v>1413</v>
      </c>
      <c r="D545" s="48" t="s">
        <v>20</v>
      </c>
      <c r="E545" s="56">
        <v>1</v>
      </c>
      <c r="F545" s="48"/>
      <c r="G545" s="48">
        <f t="shared" si="6"/>
        <v>0</v>
      </c>
    </row>
    <row r="546" spans="1:7" ht="25.5">
      <c r="A546" s="48"/>
      <c r="B546" s="49"/>
      <c r="C546" s="54" t="s">
        <v>1799</v>
      </c>
      <c r="D546" s="48" t="s">
        <v>1306</v>
      </c>
      <c r="E546" s="56">
        <v>1</v>
      </c>
      <c r="F546" s="48"/>
      <c r="G546" s="48">
        <f>E546*F546</f>
        <v>0</v>
      </c>
    </row>
    <row r="547" spans="1:7" ht="38.25">
      <c r="A547" s="48"/>
      <c r="B547" s="49" t="s">
        <v>422</v>
      </c>
      <c r="C547" s="54" t="s">
        <v>1413</v>
      </c>
      <c r="D547" s="48" t="s">
        <v>20</v>
      </c>
      <c r="E547" s="56">
        <v>1</v>
      </c>
      <c r="F547" s="48"/>
      <c r="G547" s="48">
        <f t="shared" si="6"/>
        <v>0</v>
      </c>
    </row>
    <row r="548" spans="1:7" ht="25.5">
      <c r="A548" s="48"/>
      <c r="B548" s="49"/>
      <c r="C548" s="54" t="s">
        <v>1799</v>
      </c>
      <c r="D548" s="48" t="s">
        <v>1306</v>
      </c>
      <c r="E548" s="56">
        <v>1</v>
      </c>
      <c r="F548" s="48"/>
      <c r="G548" s="48">
        <f>E548*F548</f>
        <v>0</v>
      </c>
    </row>
    <row r="549" spans="1:7" ht="38.25">
      <c r="A549" s="48"/>
      <c r="B549" s="49" t="s">
        <v>423</v>
      </c>
      <c r="C549" s="54" t="s">
        <v>1387</v>
      </c>
      <c r="D549" s="48" t="s">
        <v>20</v>
      </c>
      <c r="E549" s="56">
        <v>1</v>
      </c>
      <c r="F549" s="48"/>
      <c r="G549" s="48">
        <f t="shared" si="6"/>
        <v>0</v>
      </c>
    </row>
    <row r="550" spans="1:7" ht="25.5">
      <c r="A550" s="48"/>
      <c r="B550" s="49"/>
      <c r="C550" s="54" t="s">
        <v>1799</v>
      </c>
      <c r="D550" s="48" t="s">
        <v>1306</v>
      </c>
      <c r="E550" s="56">
        <v>1</v>
      </c>
      <c r="F550" s="48"/>
      <c r="G550" s="48">
        <f>E550*F550</f>
        <v>0</v>
      </c>
    </row>
    <row r="551" spans="1:7" ht="38.25">
      <c r="A551" s="48"/>
      <c r="B551" s="49" t="s">
        <v>424</v>
      </c>
      <c r="C551" s="54" t="s">
        <v>1387</v>
      </c>
      <c r="D551" s="48" t="s">
        <v>20</v>
      </c>
      <c r="E551" s="56">
        <v>1</v>
      </c>
      <c r="F551" s="48"/>
      <c r="G551" s="48">
        <f t="shared" si="6"/>
        <v>0</v>
      </c>
    </row>
    <row r="552" spans="1:7" ht="25.5">
      <c r="A552" s="48"/>
      <c r="B552" s="49"/>
      <c r="C552" s="54" t="s">
        <v>1799</v>
      </c>
      <c r="D552" s="48" t="s">
        <v>1306</v>
      </c>
      <c r="E552" s="56">
        <v>1</v>
      </c>
      <c r="F552" s="48"/>
      <c r="G552" s="48">
        <f>E552*F552</f>
        <v>0</v>
      </c>
    </row>
    <row r="553" spans="1:7" ht="38.25">
      <c r="A553" s="48"/>
      <c r="B553" s="49" t="s">
        <v>425</v>
      </c>
      <c r="C553" s="54" t="s">
        <v>1414</v>
      </c>
      <c r="D553" s="48" t="s">
        <v>20</v>
      </c>
      <c r="E553" s="56">
        <v>1</v>
      </c>
      <c r="F553" s="48"/>
      <c r="G553" s="48">
        <f t="shared" si="6"/>
        <v>0</v>
      </c>
    </row>
    <row r="554" spans="1:7" ht="25.5">
      <c r="A554" s="48"/>
      <c r="B554" s="49"/>
      <c r="C554" s="54" t="s">
        <v>1799</v>
      </c>
      <c r="D554" s="48" t="s">
        <v>1306</v>
      </c>
      <c r="E554" s="56">
        <v>1</v>
      </c>
      <c r="F554" s="48"/>
      <c r="G554" s="48">
        <f>E554*F554</f>
        <v>0</v>
      </c>
    </row>
    <row r="555" spans="1:7" ht="25.5">
      <c r="A555" s="48"/>
      <c r="B555" s="49" t="s">
        <v>426</v>
      </c>
      <c r="C555" s="54" t="s">
        <v>109</v>
      </c>
      <c r="D555" s="48" t="s">
        <v>20</v>
      </c>
      <c r="E555" s="56">
        <v>1</v>
      </c>
      <c r="F555" s="48"/>
      <c r="G555" s="48">
        <f t="shared" si="6"/>
        <v>0</v>
      </c>
    </row>
    <row r="556" spans="1:7" ht="25.5">
      <c r="A556" s="48"/>
      <c r="B556" s="49"/>
      <c r="C556" s="54" t="s">
        <v>1799</v>
      </c>
      <c r="D556" s="48" t="s">
        <v>1306</v>
      </c>
      <c r="E556" s="56">
        <v>1</v>
      </c>
      <c r="F556" s="48"/>
      <c r="G556" s="48">
        <f>E556*F556</f>
        <v>0</v>
      </c>
    </row>
    <row r="557" spans="1:7" ht="25.5">
      <c r="A557" s="48"/>
      <c r="B557" s="49" t="s">
        <v>1549</v>
      </c>
      <c r="C557" s="54" t="s">
        <v>1800</v>
      </c>
      <c r="D557" s="48" t="s">
        <v>20</v>
      </c>
      <c r="E557" s="56">
        <v>1</v>
      </c>
      <c r="F557" s="48"/>
      <c r="G557" s="48">
        <f t="shared" si="6"/>
        <v>0</v>
      </c>
    </row>
    <row r="558" spans="1:7" ht="25.5">
      <c r="A558" s="48"/>
      <c r="B558" s="49" t="s">
        <v>1550</v>
      </c>
      <c r="C558" s="54" t="s">
        <v>1801</v>
      </c>
      <c r="D558" s="48" t="s">
        <v>20</v>
      </c>
      <c r="E558" s="56">
        <v>1</v>
      </c>
      <c r="F558" s="48"/>
      <c r="G558" s="48">
        <f t="shared" si="6"/>
        <v>0</v>
      </c>
    </row>
    <row r="559" spans="1:7" ht="38.25">
      <c r="A559" s="48"/>
      <c r="B559" s="49" t="s">
        <v>427</v>
      </c>
      <c r="C559" s="54" t="s">
        <v>1551</v>
      </c>
      <c r="D559" s="48" t="s">
        <v>20</v>
      </c>
      <c r="E559" s="56">
        <v>1</v>
      </c>
      <c r="F559" s="48"/>
      <c r="G559" s="48">
        <f t="shared" si="6"/>
        <v>0</v>
      </c>
    </row>
    <row r="560" spans="1:7" ht="38.25">
      <c r="A560" s="48"/>
      <c r="B560" s="49" t="s">
        <v>428</v>
      </c>
      <c r="C560" s="54" t="s">
        <v>1552</v>
      </c>
      <c r="D560" s="48" t="s">
        <v>20</v>
      </c>
      <c r="E560" s="56">
        <v>1</v>
      </c>
      <c r="F560" s="48"/>
      <c r="G560" s="48">
        <f t="shared" si="6"/>
        <v>0</v>
      </c>
    </row>
    <row r="561" spans="1:7" ht="38.25">
      <c r="A561" s="48"/>
      <c r="B561" s="49" t="s">
        <v>429</v>
      </c>
      <c r="C561" s="54" t="s">
        <v>1553</v>
      </c>
      <c r="D561" s="48" t="s">
        <v>20</v>
      </c>
      <c r="E561" s="56">
        <v>1</v>
      </c>
      <c r="F561" s="48"/>
      <c r="G561" s="48">
        <f t="shared" si="6"/>
        <v>0</v>
      </c>
    </row>
    <row r="562" spans="1:7" ht="38.25">
      <c r="A562" s="48"/>
      <c r="B562" s="49" t="s">
        <v>430</v>
      </c>
      <c r="C562" s="54" t="s">
        <v>1554</v>
      </c>
      <c r="D562" s="48" t="s">
        <v>20</v>
      </c>
      <c r="E562" s="56">
        <v>1</v>
      </c>
      <c r="F562" s="48"/>
      <c r="G562" s="48">
        <f t="shared" si="6"/>
        <v>0</v>
      </c>
    </row>
    <row r="563" spans="1:7" ht="38.25">
      <c r="A563" s="48"/>
      <c r="B563" s="49" t="s">
        <v>431</v>
      </c>
      <c r="C563" s="54" t="s">
        <v>1555</v>
      </c>
      <c r="D563" s="48" t="s">
        <v>20</v>
      </c>
      <c r="E563" s="56">
        <v>1</v>
      </c>
      <c r="F563" s="48"/>
      <c r="G563" s="48">
        <f t="shared" si="6"/>
        <v>0</v>
      </c>
    </row>
    <row r="564" spans="1:7" ht="12.75">
      <c r="A564" s="48"/>
      <c r="B564" s="49" t="s">
        <v>432</v>
      </c>
      <c r="C564" s="54" t="s">
        <v>118</v>
      </c>
      <c r="D564" s="48" t="s">
        <v>20</v>
      </c>
      <c r="E564" s="56">
        <v>1</v>
      </c>
      <c r="F564" s="48"/>
      <c r="G564" s="48">
        <f t="shared" si="6"/>
        <v>0</v>
      </c>
    </row>
    <row r="565" spans="1:7" ht="12.75">
      <c r="A565" s="48"/>
      <c r="B565" s="49" t="s">
        <v>433</v>
      </c>
      <c r="C565" s="54" t="s">
        <v>434</v>
      </c>
      <c r="D565" s="48" t="s">
        <v>20</v>
      </c>
      <c r="E565" s="56">
        <v>1</v>
      </c>
      <c r="F565" s="48"/>
      <c r="G565" s="48">
        <f t="shared" si="6"/>
        <v>0</v>
      </c>
    </row>
    <row r="566" spans="1:7" ht="12.75">
      <c r="A566" s="48"/>
      <c r="B566" s="49" t="s">
        <v>435</v>
      </c>
      <c r="C566" s="54" t="s">
        <v>126</v>
      </c>
      <c r="D566" s="48" t="s">
        <v>20</v>
      </c>
      <c r="E566" s="56">
        <v>1</v>
      </c>
      <c r="F566" s="48"/>
      <c r="G566" s="48">
        <f t="shared" si="6"/>
        <v>0</v>
      </c>
    </row>
    <row r="567" spans="1:7" ht="25.5">
      <c r="A567" s="48"/>
      <c r="B567" s="49" t="s">
        <v>436</v>
      </c>
      <c r="C567" s="54" t="s">
        <v>213</v>
      </c>
      <c r="D567" s="48" t="s">
        <v>20</v>
      </c>
      <c r="E567" s="56">
        <v>24</v>
      </c>
      <c r="F567" s="48"/>
      <c r="G567" s="48">
        <f t="shared" si="6"/>
        <v>0</v>
      </c>
    </row>
    <row r="568" spans="1:7" ht="25.5">
      <c r="A568" s="48"/>
      <c r="B568" s="49" t="s">
        <v>1323</v>
      </c>
      <c r="C568" s="54" t="s">
        <v>304</v>
      </c>
      <c r="D568" s="48" t="s">
        <v>20</v>
      </c>
      <c r="E568" s="56">
        <v>6</v>
      </c>
      <c r="F568" s="48"/>
      <c r="G568" s="48">
        <f t="shared" si="6"/>
        <v>0</v>
      </c>
    </row>
    <row r="569" spans="1:7" ht="38.25">
      <c r="A569" s="48"/>
      <c r="B569" s="49" t="s">
        <v>437</v>
      </c>
      <c r="C569" s="54" t="s">
        <v>312</v>
      </c>
      <c r="D569" s="48" t="s">
        <v>20</v>
      </c>
      <c r="E569" s="56">
        <v>1</v>
      </c>
      <c r="F569" s="48"/>
      <c r="G569" s="48">
        <f t="shared" si="6"/>
        <v>0</v>
      </c>
    </row>
    <row r="570" spans="1:7" ht="25.5">
      <c r="A570" s="48"/>
      <c r="B570" s="49" t="s">
        <v>439</v>
      </c>
      <c r="C570" s="54" t="s">
        <v>322</v>
      </c>
      <c r="D570" s="48" t="s">
        <v>20</v>
      </c>
      <c r="E570" s="56">
        <v>4</v>
      </c>
      <c r="F570" s="48"/>
      <c r="G570" s="48">
        <f t="shared" si="6"/>
        <v>0</v>
      </c>
    </row>
    <row r="571" spans="1:7" ht="25.5">
      <c r="A571" s="48"/>
      <c r="B571" s="49" t="s">
        <v>440</v>
      </c>
      <c r="C571" s="54" t="s">
        <v>326</v>
      </c>
      <c r="D571" s="48" t="s">
        <v>20</v>
      </c>
      <c r="E571" s="56">
        <v>1</v>
      </c>
      <c r="F571" s="48"/>
      <c r="G571" s="48">
        <f t="shared" si="6"/>
        <v>0</v>
      </c>
    </row>
    <row r="572" spans="1:7" ht="25.5">
      <c r="A572" s="48"/>
      <c r="B572" s="49" t="s">
        <v>441</v>
      </c>
      <c r="C572" s="54" t="s">
        <v>442</v>
      </c>
      <c r="D572" s="48" t="s">
        <v>20</v>
      </c>
      <c r="E572" s="56">
        <v>1</v>
      </c>
      <c r="F572" s="48"/>
      <c r="G572" s="48">
        <f t="shared" si="6"/>
        <v>0</v>
      </c>
    </row>
    <row r="573" spans="1:7" ht="25.5">
      <c r="A573" s="48"/>
      <c r="B573" s="49" t="s">
        <v>443</v>
      </c>
      <c r="C573" s="54" t="s">
        <v>135</v>
      </c>
      <c r="D573" s="48" t="s">
        <v>20</v>
      </c>
      <c r="E573" s="56">
        <v>3</v>
      </c>
      <c r="F573" s="48"/>
      <c r="G573" s="48">
        <f t="shared" si="6"/>
        <v>0</v>
      </c>
    </row>
    <row r="574" spans="1:7" ht="25.5">
      <c r="A574" s="48"/>
      <c r="B574" s="49" t="s">
        <v>444</v>
      </c>
      <c r="C574" s="54" t="s">
        <v>445</v>
      </c>
      <c r="D574" s="48" t="s">
        <v>20</v>
      </c>
      <c r="E574" s="56">
        <v>1</v>
      </c>
      <c r="F574" s="48"/>
      <c r="G574" s="48">
        <f t="shared" si="6"/>
        <v>0</v>
      </c>
    </row>
    <row r="575" spans="1:7" ht="25.5">
      <c r="A575" s="48"/>
      <c r="B575" s="49" t="s">
        <v>446</v>
      </c>
      <c r="C575" s="54" t="s">
        <v>137</v>
      </c>
      <c r="D575" s="48" t="s">
        <v>20</v>
      </c>
      <c r="E575" s="56">
        <v>2</v>
      </c>
      <c r="F575" s="48"/>
      <c r="G575" s="48">
        <f t="shared" si="6"/>
        <v>0</v>
      </c>
    </row>
    <row r="576" spans="1:7" ht="25.5">
      <c r="A576" s="48"/>
      <c r="B576" s="49" t="s">
        <v>447</v>
      </c>
      <c r="C576" s="54" t="s">
        <v>218</v>
      </c>
      <c r="D576" s="48" t="s">
        <v>20</v>
      </c>
      <c r="E576" s="56">
        <v>6</v>
      </c>
      <c r="F576" s="48"/>
      <c r="G576" s="48">
        <f t="shared" si="6"/>
        <v>0</v>
      </c>
    </row>
    <row r="577" spans="1:7" ht="25.5">
      <c r="A577" s="48"/>
      <c r="B577" s="49" t="s">
        <v>448</v>
      </c>
      <c r="C577" s="54" t="s">
        <v>141</v>
      </c>
      <c r="D577" s="48" t="s">
        <v>20</v>
      </c>
      <c r="E577" s="56">
        <v>4</v>
      </c>
      <c r="F577" s="48"/>
      <c r="G577" s="48">
        <f t="shared" si="6"/>
        <v>0</v>
      </c>
    </row>
    <row r="578" spans="1:7" ht="25.5">
      <c r="A578" s="48"/>
      <c r="B578" s="49" t="s">
        <v>449</v>
      </c>
      <c r="C578" s="54" t="s">
        <v>143</v>
      </c>
      <c r="D578" s="48" t="s">
        <v>20</v>
      </c>
      <c r="E578" s="56">
        <v>1</v>
      </c>
      <c r="F578" s="48"/>
      <c r="G578" s="48">
        <f t="shared" si="6"/>
        <v>0</v>
      </c>
    </row>
    <row r="579" spans="1:7" ht="25.5">
      <c r="A579" s="48"/>
      <c r="B579" s="49" t="s">
        <v>450</v>
      </c>
      <c r="C579" s="54" t="s">
        <v>145</v>
      </c>
      <c r="D579" s="48" t="s">
        <v>20</v>
      </c>
      <c r="E579" s="56">
        <v>5</v>
      </c>
      <c r="F579" s="48"/>
      <c r="G579" s="48">
        <f t="shared" si="6"/>
        <v>0</v>
      </c>
    </row>
    <row r="580" spans="1:7" ht="25.5">
      <c r="A580" s="48"/>
      <c r="B580" s="49" t="s">
        <v>451</v>
      </c>
      <c r="C580" s="54" t="s">
        <v>452</v>
      </c>
      <c r="D580" s="48" t="s">
        <v>20</v>
      </c>
      <c r="E580" s="56">
        <v>1</v>
      </c>
      <c r="F580" s="48"/>
      <c r="G580" s="48">
        <f t="shared" si="6"/>
        <v>0</v>
      </c>
    </row>
    <row r="581" spans="1:7" ht="25.5">
      <c r="A581" s="48"/>
      <c r="B581" s="49" t="s">
        <v>453</v>
      </c>
      <c r="C581" s="54" t="s">
        <v>147</v>
      </c>
      <c r="D581" s="48" t="s">
        <v>20</v>
      </c>
      <c r="E581" s="56">
        <v>2</v>
      </c>
      <c r="F581" s="48"/>
      <c r="G581" s="48">
        <f t="shared" si="6"/>
        <v>0</v>
      </c>
    </row>
    <row r="582" spans="1:7" ht="25.5">
      <c r="A582" s="48"/>
      <c r="B582" s="49" t="s">
        <v>454</v>
      </c>
      <c r="C582" s="54" t="s">
        <v>220</v>
      </c>
      <c r="D582" s="48" t="s">
        <v>20</v>
      </c>
      <c r="E582" s="56">
        <v>2</v>
      </c>
      <c r="F582" s="48"/>
      <c r="G582" s="48">
        <f t="shared" si="6"/>
        <v>0</v>
      </c>
    </row>
    <row r="583" spans="1:7" ht="25.5">
      <c r="A583" s="48"/>
      <c r="B583" s="49" t="s">
        <v>455</v>
      </c>
      <c r="C583" s="54" t="s">
        <v>456</v>
      </c>
      <c r="D583" s="48" t="s">
        <v>20</v>
      </c>
      <c r="E583" s="56">
        <v>1</v>
      </c>
      <c r="F583" s="48"/>
      <c r="G583" s="48">
        <f t="shared" si="6"/>
        <v>0</v>
      </c>
    </row>
    <row r="584" spans="1:7" ht="25.5">
      <c r="A584" s="48"/>
      <c r="B584" s="49" t="s">
        <v>457</v>
      </c>
      <c r="C584" s="54" t="s">
        <v>379</v>
      </c>
      <c r="D584" s="48" t="s">
        <v>20</v>
      </c>
      <c r="E584" s="56">
        <v>1</v>
      </c>
      <c r="F584" s="48"/>
      <c r="G584" s="48">
        <f t="shared" si="6"/>
        <v>0</v>
      </c>
    </row>
    <row r="585" spans="1:7" ht="25.5">
      <c r="A585" s="48"/>
      <c r="B585" s="49" t="s">
        <v>458</v>
      </c>
      <c r="C585" s="54" t="s">
        <v>338</v>
      </c>
      <c r="D585" s="48" t="s">
        <v>20</v>
      </c>
      <c r="E585" s="56">
        <v>5</v>
      </c>
      <c r="F585" s="48"/>
      <c r="G585" s="48">
        <f aca="true" t="shared" si="7" ref="G585:G653">E585*F585</f>
        <v>0</v>
      </c>
    </row>
    <row r="586" spans="1:7" ht="12.75">
      <c r="A586" s="48"/>
      <c r="B586" s="49" t="s">
        <v>459</v>
      </c>
      <c r="C586" s="54" t="s">
        <v>460</v>
      </c>
      <c r="D586" s="48" t="s">
        <v>20</v>
      </c>
      <c r="E586" s="56">
        <v>1</v>
      </c>
      <c r="F586" s="48"/>
      <c r="G586" s="48">
        <f t="shared" si="7"/>
        <v>0</v>
      </c>
    </row>
    <row r="587" spans="1:7" ht="25.5">
      <c r="A587" s="48"/>
      <c r="B587" s="49" t="s">
        <v>461</v>
      </c>
      <c r="C587" s="54" t="s">
        <v>228</v>
      </c>
      <c r="D587" s="48" t="s">
        <v>44</v>
      </c>
      <c r="E587" s="56">
        <v>0.885</v>
      </c>
      <c r="F587" s="48"/>
      <c r="G587" s="48">
        <f t="shared" si="7"/>
        <v>0</v>
      </c>
    </row>
    <row r="588" spans="1:7" ht="25.5">
      <c r="A588" s="48"/>
      <c r="B588" s="49" t="s">
        <v>462</v>
      </c>
      <c r="C588" s="54" t="s">
        <v>384</v>
      </c>
      <c r="D588" s="48" t="s">
        <v>44</v>
      </c>
      <c r="E588" s="56">
        <v>9.329999999999998</v>
      </c>
      <c r="F588" s="48"/>
      <c r="G588" s="48">
        <f t="shared" si="7"/>
        <v>0</v>
      </c>
    </row>
    <row r="589" spans="1:7" ht="25.5">
      <c r="A589" s="48"/>
      <c r="B589" s="49" t="s">
        <v>463</v>
      </c>
      <c r="C589" s="54" t="s">
        <v>342</v>
      </c>
      <c r="D589" s="48" t="s">
        <v>44</v>
      </c>
      <c r="E589" s="56">
        <v>6.945</v>
      </c>
      <c r="F589" s="48"/>
      <c r="G589" s="48">
        <f t="shared" si="7"/>
        <v>0</v>
      </c>
    </row>
    <row r="590" spans="1:7" ht="25.5">
      <c r="A590" s="48"/>
      <c r="B590" s="49" t="s">
        <v>464</v>
      </c>
      <c r="C590" s="54" t="s">
        <v>465</v>
      </c>
      <c r="D590" s="48" t="s">
        <v>44</v>
      </c>
      <c r="E590" s="56">
        <v>1.6800000000000002</v>
      </c>
      <c r="F590" s="48"/>
      <c r="G590" s="48">
        <f t="shared" si="7"/>
        <v>0</v>
      </c>
    </row>
    <row r="591" spans="1:7" ht="25.5">
      <c r="A591" s="48"/>
      <c r="B591" s="49" t="s">
        <v>466</v>
      </c>
      <c r="C591" s="54" t="s">
        <v>232</v>
      </c>
      <c r="D591" s="48" t="s">
        <v>44</v>
      </c>
      <c r="E591" s="56">
        <v>80.565</v>
      </c>
      <c r="F591" s="48"/>
      <c r="G591" s="48">
        <f t="shared" si="7"/>
        <v>0</v>
      </c>
    </row>
    <row r="592" spans="1:7" ht="76.5">
      <c r="A592" s="48"/>
      <c r="B592" s="49" t="s">
        <v>467</v>
      </c>
      <c r="C592" s="54" t="s">
        <v>1443</v>
      </c>
      <c r="D592" s="48" t="s">
        <v>44</v>
      </c>
      <c r="E592" s="56">
        <v>120.54399999999997</v>
      </c>
      <c r="F592" s="48"/>
      <c r="G592" s="48">
        <f t="shared" si="7"/>
        <v>0</v>
      </c>
    </row>
    <row r="593" spans="1:7" ht="76.5">
      <c r="A593" s="48"/>
      <c r="B593" s="49" t="s">
        <v>468</v>
      </c>
      <c r="C593" s="54" t="s">
        <v>1460</v>
      </c>
      <c r="D593" s="48" t="s">
        <v>44</v>
      </c>
      <c r="E593" s="56">
        <v>36.256</v>
      </c>
      <c r="F593" s="48"/>
      <c r="G593" s="48">
        <f t="shared" si="7"/>
        <v>0</v>
      </c>
    </row>
    <row r="594" spans="1:7" ht="76.5">
      <c r="A594" s="48"/>
      <c r="B594" s="49" t="s">
        <v>469</v>
      </c>
      <c r="C594" s="54" t="s">
        <v>1461</v>
      </c>
      <c r="D594" s="48" t="s">
        <v>44</v>
      </c>
      <c r="E594" s="56">
        <v>0.96</v>
      </c>
      <c r="F594" s="48"/>
      <c r="G594" s="48">
        <f t="shared" si="7"/>
        <v>0</v>
      </c>
    </row>
    <row r="595" spans="1:7" ht="76.5">
      <c r="A595" s="48"/>
      <c r="B595" s="49" t="s">
        <v>470</v>
      </c>
      <c r="C595" s="54" t="s">
        <v>1462</v>
      </c>
      <c r="D595" s="48" t="s">
        <v>44</v>
      </c>
      <c r="E595" s="56">
        <v>29.951999999999998</v>
      </c>
      <c r="F595" s="48"/>
      <c r="G595" s="48">
        <f t="shared" si="7"/>
        <v>0</v>
      </c>
    </row>
    <row r="596" spans="1:7" ht="76.5">
      <c r="A596" s="48"/>
      <c r="B596" s="49" t="s">
        <v>471</v>
      </c>
      <c r="C596" s="54" t="s">
        <v>1444</v>
      </c>
      <c r="D596" s="48" t="s">
        <v>44</v>
      </c>
      <c r="E596" s="56">
        <v>11.792000000000003</v>
      </c>
      <c r="F596" s="48"/>
      <c r="G596" s="48">
        <f t="shared" si="7"/>
        <v>0</v>
      </c>
    </row>
    <row r="597" spans="1:7" ht="76.5">
      <c r="A597" s="48"/>
      <c r="B597" s="49" t="s">
        <v>472</v>
      </c>
      <c r="C597" s="54" t="s">
        <v>1445</v>
      </c>
      <c r="D597" s="48" t="s">
        <v>44</v>
      </c>
      <c r="E597" s="56">
        <v>63.664000000000016</v>
      </c>
      <c r="F597" s="48"/>
      <c r="G597" s="48">
        <f t="shared" si="7"/>
        <v>0</v>
      </c>
    </row>
    <row r="598" spans="1:7" ht="76.5">
      <c r="A598" s="48"/>
      <c r="B598" s="49" t="s">
        <v>473</v>
      </c>
      <c r="C598" s="54" t="s">
        <v>1446</v>
      </c>
      <c r="D598" s="48" t="s">
        <v>44</v>
      </c>
      <c r="E598" s="56">
        <v>13.600000000000001</v>
      </c>
      <c r="F598" s="48"/>
      <c r="G598" s="48">
        <f t="shared" si="7"/>
        <v>0</v>
      </c>
    </row>
    <row r="599" spans="1:7" ht="76.5">
      <c r="A599" s="48"/>
      <c r="B599" s="49" t="s">
        <v>474</v>
      </c>
      <c r="C599" s="54" t="s">
        <v>1447</v>
      </c>
      <c r="D599" s="48" t="s">
        <v>44</v>
      </c>
      <c r="E599" s="56">
        <v>10.16</v>
      </c>
      <c r="F599" s="48"/>
      <c r="G599" s="48">
        <f t="shared" si="7"/>
        <v>0</v>
      </c>
    </row>
    <row r="600" spans="1:7" ht="38.25">
      <c r="A600" s="48"/>
      <c r="B600" s="49" t="s">
        <v>1556</v>
      </c>
      <c r="C600" s="54" t="s">
        <v>1463</v>
      </c>
      <c r="D600" s="48" t="s">
        <v>44</v>
      </c>
      <c r="E600" s="56">
        <v>53.77600000000001</v>
      </c>
      <c r="F600" s="48"/>
      <c r="G600" s="48">
        <f t="shared" si="7"/>
        <v>0</v>
      </c>
    </row>
    <row r="601" spans="1:7" ht="38.25">
      <c r="A601" s="48"/>
      <c r="B601" s="49" t="s">
        <v>1557</v>
      </c>
      <c r="C601" s="54" t="s">
        <v>1488</v>
      </c>
      <c r="D601" s="48" t="s">
        <v>44</v>
      </c>
      <c r="E601" s="56">
        <v>27.952000000000005</v>
      </c>
      <c r="F601" s="48"/>
      <c r="G601" s="48">
        <f t="shared" si="7"/>
        <v>0</v>
      </c>
    </row>
    <row r="602" spans="1:7" ht="38.25">
      <c r="A602" s="48"/>
      <c r="B602" s="49" t="s">
        <v>1558</v>
      </c>
      <c r="C602" s="54" t="s">
        <v>1467</v>
      </c>
      <c r="D602" s="48" t="s">
        <v>44</v>
      </c>
      <c r="E602" s="56">
        <v>16.160000000000007</v>
      </c>
      <c r="F602" s="48"/>
      <c r="G602" s="48">
        <f t="shared" si="7"/>
        <v>0</v>
      </c>
    </row>
    <row r="603" spans="1:7" ht="38.25">
      <c r="A603" s="48"/>
      <c r="B603" s="49" t="s">
        <v>1559</v>
      </c>
      <c r="C603" s="54" t="s">
        <v>1469</v>
      </c>
      <c r="D603" s="48" t="s">
        <v>44</v>
      </c>
      <c r="E603" s="56">
        <v>100.368</v>
      </c>
      <c r="F603" s="48"/>
      <c r="G603" s="48">
        <f t="shared" si="7"/>
        <v>0</v>
      </c>
    </row>
    <row r="604" spans="1:7" ht="63.75">
      <c r="A604" s="48"/>
      <c r="B604" s="49" t="s">
        <v>1560</v>
      </c>
      <c r="C604" s="54" t="s">
        <v>1471</v>
      </c>
      <c r="D604" s="48" t="s">
        <v>44</v>
      </c>
      <c r="E604" s="56">
        <v>128.432</v>
      </c>
      <c r="F604" s="48"/>
      <c r="G604" s="48">
        <f t="shared" si="7"/>
        <v>0</v>
      </c>
    </row>
    <row r="605" spans="1:7" ht="63.75">
      <c r="A605" s="48"/>
      <c r="B605" s="49" t="s">
        <v>1561</v>
      </c>
      <c r="C605" s="54" t="s">
        <v>1452</v>
      </c>
      <c r="D605" s="48" t="s">
        <v>44</v>
      </c>
      <c r="E605" s="56">
        <v>21.312</v>
      </c>
      <c r="F605" s="48"/>
      <c r="G605" s="48">
        <f t="shared" si="7"/>
        <v>0</v>
      </c>
    </row>
    <row r="606" spans="1:7" ht="25.5">
      <c r="A606" s="48"/>
      <c r="B606" s="49" t="s">
        <v>475</v>
      </c>
      <c r="C606" s="54" t="s">
        <v>1525</v>
      </c>
      <c r="D606" s="48" t="s">
        <v>44</v>
      </c>
      <c r="E606" s="56">
        <v>3.1079999999999997</v>
      </c>
      <c r="F606" s="48"/>
      <c r="G606" s="48">
        <f t="shared" si="7"/>
        <v>0</v>
      </c>
    </row>
    <row r="607" spans="1:7" ht="25.5">
      <c r="A607" s="48"/>
      <c r="B607" s="49" t="s">
        <v>476</v>
      </c>
      <c r="C607" s="54" t="s">
        <v>1526</v>
      </c>
      <c r="D607" s="48" t="s">
        <v>44</v>
      </c>
      <c r="E607" s="56">
        <v>6.7059999999999995</v>
      </c>
      <c r="F607" s="48"/>
      <c r="G607" s="48">
        <f t="shared" si="7"/>
        <v>0</v>
      </c>
    </row>
    <row r="608" spans="1:7" ht="25.5">
      <c r="A608" s="48"/>
      <c r="B608" s="49" t="s">
        <v>477</v>
      </c>
      <c r="C608" s="54" t="s">
        <v>1455</v>
      </c>
      <c r="D608" s="48" t="s">
        <v>44</v>
      </c>
      <c r="E608" s="56">
        <v>17.416</v>
      </c>
      <c r="F608" s="48"/>
      <c r="G608" s="48">
        <f t="shared" si="7"/>
        <v>0</v>
      </c>
    </row>
    <row r="609" spans="1:7" ht="25.5">
      <c r="A609" s="48"/>
      <c r="B609" s="49" t="s">
        <v>478</v>
      </c>
      <c r="C609" s="54" t="s">
        <v>1476</v>
      </c>
      <c r="D609" s="48" t="s">
        <v>44</v>
      </c>
      <c r="E609" s="56">
        <v>0.434</v>
      </c>
      <c r="F609" s="48"/>
      <c r="G609" s="48">
        <f t="shared" si="7"/>
        <v>0</v>
      </c>
    </row>
    <row r="610" spans="1:7" ht="25.5">
      <c r="A610" s="48"/>
      <c r="B610" s="49" t="s">
        <v>479</v>
      </c>
      <c r="C610" s="54" t="s">
        <v>1545</v>
      </c>
      <c r="D610" s="48" t="s">
        <v>56</v>
      </c>
      <c r="E610" s="56">
        <v>3.7659999999999996</v>
      </c>
      <c r="F610" s="48"/>
      <c r="G610" s="48">
        <f t="shared" si="7"/>
        <v>0</v>
      </c>
    </row>
    <row r="611" spans="1:7" ht="25.5">
      <c r="A611" s="48"/>
      <c r="B611" s="49" t="s">
        <v>480</v>
      </c>
      <c r="C611" s="54" t="s">
        <v>1836</v>
      </c>
      <c r="D611" s="48" t="s">
        <v>56</v>
      </c>
      <c r="E611" s="56">
        <v>112.64399999999999</v>
      </c>
      <c r="F611" s="48"/>
      <c r="G611" s="48">
        <f t="shared" si="7"/>
        <v>0</v>
      </c>
    </row>
    <row r="612" spans="1:7" ht="12.75">
      <c r="A612" s="48"/>
      <c r="B612" s="49" t="s">
        <v>1562</v>
      </c>
      <c r="C612" s="54" t="s">
        <v>1507</v>
      </c>
      <c r="D612" s="48" t="s">
        <v>20</v>
      </c>
      <c r="E612" s="56">
        <v>9</v>
      </c>
      <c r="F612" s="48"/>
      <c r="G612" s="48">
        <f t="shared" si="7"/>
        <v>0</v>
      </c>
    </row>
    <row r="613" spans="1:7" ht="12.75">
      <c r="A613" s="48"/>
      <c r="B613" s="49" t="s">
        <v>1563</v>
      </c>
      <c r="C613" s="54" t="s">
        <v>1509</v>
      </c>
      <c r="D613" s="48" t="s">
        <v>20</v>
      </c>
      <c r="E613" s="56">
        <v>1</v>
      </c>
      <c r="F613" s="48"/>
      <c r="G613" s="48">
        <f t="shared" si="7"/>
        <v>0</v>
      </c>
    </row>
    <row r="614" spans="1:7" ht="51">
      <c r="A614" s="48"/>
      <c r="B614" s="49" t="s">
        <v>1564</v>
      </c>
      <c r="C614" s="54" t="s">
        <v>1814</v>
      </c>
      <c r="D614" s="48" t="s">
        <v>20</v>
      </c>
      <c r="E614" s="56">
        <v>1</v>
      </c>
      <c r="F614" s="48"/>
      <c r="G614" s="48">
        <f t="shared" si="7"/>
        <v>0</v>
      </c>
    </row>
    <row r="615" spans="1:7" ht="51">
      <c r="A615" s="48"/>
      <c r="B615" s="49" t="s">
        <v>1565</v>
      </c>
      <c r="C615" s="54" t="s">
        <v>1809</v>
      </c>
      <c r="D615" s="48" t="s">
        <v>20</v>
      </c>
      <c r="E615" s="56">
        <v>1</v>
      </c>
      <c r="F615" s="48"/>
      <c r="G615" s="48">
        <f t="shared" si="7"/>
        <v>0</v>
      </c>
    </row>
    <row r="616" spans="1:7" ht="25.5">
      <c r="A616" s="48"/>
      <c r="B616" s="49" t="s">
        <v>1566</v>
      </c>
      <c r="C616" s="54" t="s">
        <v>1567</v>
      </c>
      <c r="D616" s="48" t="s">
        <v>56</v>
      </c>
      <c r="E616" s="56">
        <v>271</v>
      </c>
      <c r="F616" s="48"/>
      <c r="G616" s="48">
        <f t="shared" si="7"/>
        <v>0</v>
      </c>
    </row>
    <row r="617" spans="1:7" ht="12.75">
      <c r="A617" s="63"/>
      <c r="B617" s="64" t="s">
        <v>1724</v>
      </c>
      <c r="C617" s="65" t="str">
        <f>C501</f>
        <v>Zar.č.7 - Vstupní hala</v>
      </c>
      <c r="D617" s="66"/>
      <c r="E617" s="67"/>
      <c r="F617" s="68"/>
      <c r="G617" s="69">
        <f>SUM(G502:G616)</f>
        <v>0</v>
      </c>
    </row>
    <row r="618" spans="1:7" ht="12.75">
      <c r="A618" s="57" t="s">
        <v>1719</v>
      </c>
      <c r="B618" s="58" t="s">
        <v>1735</v>
      </c>
      <c r="C618" s="59" t="s">
        <v>1736</v>
      </c>
      <c r="D618" s="60"/>
      <c r="E618" s="61"/>
      <c r="F618" s="61"/>
      <c r="G618" s="62"/>
    </row>
    <row r="619" spans="1:7" ht="38.25">
      <c r="A619" s="48"/>
      <c r="B619" s="49" t="s">
        <v>1165</v>
      </c>
      <c r="C619" s="54" t="s">
        <v>481</v>
      </c>
      <c r="D619" s="48" t="s">
        <v>20</v>
      </c>
      <c r="E619" s="56">
        <v>1</v>
      </c>
      <c r="F619" s="48"/>
      <c r="G619" s="48">
        <f t="shared" si="7"/>
        <v>0</v>
      </c>
    </row>
    <row r="620" spans="1:7" ht="38.25">
      <c r="A620" s="48"/>
      <c r="B620" s="49" t="s">
        <v>482</v>
      </c>
      <c r="C620" s="54" t="s">
        <v>1415</v>
      </c>
      <c r="D620" s="48" t="s">
        <v>20</v>
      </c>
      <c r="E620" s="56">
        <v>1</v>
      </c>
      <c r="F620" s="48"/>
      <c r="G620" s="48">
        <f t="shared" si="7"/>
        <v>0</v>
      </c>
    </row>
    <row r="621" spans="1:7" ht="25.5">
      <c r="A621" s="48"/>
      <c r="B621" s="49"/>
      <c r="C621" s="54" t="s">
        <v>1799</v>
      </c>
      <c r="D621" s="48" t="s">
        <v>1306</v>
      </c>
      <c r="E621" s="56">
        <v>1</v>
      </c>
      <c r="F621" s="48"/>
      <c r="G621" s="48">
        <f>E621*F621</f>
        <v>0</v>
      </c>
    </row>
    <row r="622" spans="1:7" ht="38.25">
      <c r="A622" s="48"/>
      <c r="B622" s="49" t="s">
        <v>483</v>
      </c>
      <c r="C622" s="54" t="s">
        <v>1416</v>
      </c>
      <c r="D622" s="48" t="s">
        <v>20</v>
      </c>
      <c r="E622" s="56">
        <v>1</v>
      </c>
      <c r="F622" s="48"/>
      <c r="G622" s="48">
        <f t="shared" si="7"/>
        <v>0</v>
      </c>
    </row>
    <row r="623" spans="1:7" ht="25.5">
      <c r="A623" s="48"/>
      <c r="B623" s="49"/>
      <c r="C623" s="54" t="s">
        <v>1799</v>
      </c>
      <c r="D623" s="48" t="s">
        <v>1306</v>
      </c>
      <c r="E623" s="56">
        <v>1</v>
      </c>
      <c r="F623" s="48"/>
      <c r="G623" s="48">
        <f>E623*F623</f>
        <v>0</v>
      </c>
    </row>
    <row r="624" spans="1:7" ht="38.25">
      <c r="A624" s="48"/>
      <c r="B624" s="49" t="s">
        <v>484</v>
      </c>
      <c r="C624" s="54" t="s">
        <v>1414</v>
      </c>
      <c r="D624" s="48" t="s">
        <v>20</v>
      </c>
      <c r="E624" s="56">
        <v>1</v>
      </c>
      <c r="F624" s="48"/>
      <c r="G624" s="48">
        <f t="shared" si="7"/>
        <v>0</v>
      </c>
    </row>
    <row r="625" spans="1:7" ht="25.5">
      <c r="A625" s="48"/>
      <c r="B625" s="49"/>
      <c r="C625" s="54" t="s">
        <v>1799</v>
      </c>
      <c r="D625" s="48" t="s">
        <v>1306</v>
      </c>
      <c r="E625" s="56">
        <v>1</v>
      </c>
      <c r="F625" s="48"/>
      <c r="G625" s="48">
        <f>E625*F625</f>
        <v>0</v>
      </c>
    </row>
    <row r="626" spans="1:7" ht="12.75">
      <c r="A626" s="48"/>
      <c r="B626" s="49" t="s">
        <v>485</v>
      </c>
      <c r="C626" s="54" t="s">
        <v>486</v>
      </c>
      <c r="D626" s="48" t="s">
        <v>20</v>
      </c>
      <c r="E626" s="56">
        <v>1</v>
      </c>
      <c r="F626" s="48"/>
      <c r="G626" s="48">
        <f t="shared" si="7"/>
        <v>0</v>
      </c>
    </row>
    <row r="627" spans="1:7" ht="25.5">
      <c r="A627" s="48"/>
      <c r="B627" s="49" t="s">
        <v>487</v>
      </c>
      <c r="C627" s="54" t="s">
        <v>488</v>
      </c>
      <c r="D627" s="48" t="s">
        <v>20</v>
      </c>
      <c r="E627" s="56">
        <v>1</v>
      </c>
      <c r="F627" s="48"/>
      <c r="G627" s="48">
        <f t="shared" si="7"/>
        <v>0</v>
      </c>
    </row>
    <row r="628" spans="1:7" ht="25.5">
      <c r="A628" s="48"/>
      <c r="B628" s="49" t="s">
        <v>489</v>
      </c>
      <c r="C628" s="54" t="s">
        <v>488</v>
      </c>
      <c r="D628" s="48" t="s">
        <v>20</v>
      </c>
      <c r="E628" s="56">
        <v>1</v>
      </c>
      <c r="F628" s="48"/>
      <c r="G628" s="48">
        <f t="shared" si="7"/>
        <v>0</v>
      </c>
    </row>
    <row r="629" spans="1:7" ht="12.75">
      <c r="A629" s="48"/>
      <c r="B629" s="49" t="s">
        <v>1324</v>
      </c>
      <c r="C629" s="54" t="s">
        <v>1325</v>
      </c>
      <c r="D629" s="48" t="s">
        <v>20</v>
      </c>
      <c r="E629" s="56">
        <v>1</v>
      </c>
      <c r="F629" s="48"/>
      <c r="G629" s="48">
        <f t="shared" si="7"/>
        <v>0</v>
      </c>
    </row>
    <row r="630" spans="1:7" ht="12.75">
      <c r="A630" s="48"/>
      <c r="B630" s="49" t="s">
        <v>1326</v>
      </c>
      <c r="C630" s="54" t="s">
        <v>369</v>
      </c>
      <c r="D630" s="48" t="s">
        <v>20</v>
      </c>
      <c r="E630" s="56">
        <v>1</v>
      </c>
      <c r="F630" s="48"/>
      <c r="G630" s="48">
        <f t="shared" si="7"/>
        <v>0</v>
      </c>
    </row>
    <row r="631" spans="1:7" ht="12.75">
      <c r="A631" s="48"/>
      <c r="B631" s="49" t="s">
        <v>1327</v>
      </c>
      <c r="C631" s="54" t="s">
        <v>694</v>
      </c>
      <c r="D631" s="48" t="s">
        <v>20</v>
      </c>
      <c r="E631" s="56">
        <v>1</v>
      </c>
      <c r="F631" s="48"/>
      <c r="G631" s="48">
        <f t="shared" si="7"/>
        <v>0</v>
      </c>
    </row>
    <row r="632" spans="1:7" ht="12.75">
      <c r="A632" s="48"/>
      <c r="B632" s="49" t="s">
        <v>1328</v>
      </c>
      <c r="C632" s="54" t="s">
        <v>371</v>
      </c>
      <c r="D632" s="48" t="s">
        <v>20</v>
      </c>
      <c r="E632" s="56">
        <v>1</v>
      </c>
      <c r="F632" s="48"/>
      <c r="G632" s="48">
        <f t="shared" si="7"/>
        <v>0</v>
      </c>
    </row>
    <row r="633" spans="1:7" ht="12.75">
      <c r="A633" s="48"/>
      <c r="B633" s="49" t="s">
        <v>490</v>
      </c>
      <c r="C633" s="54" t="s">
        <v>491</v>
      </c>
      <c r="D633" s="48" t="s">
        <v>20</v>
      </c>
      <c r="E633" s="56">
        <v>1</v>
      </c>
      <c r="F633" s="48"/>
      <c r="G633" s="48">
        <f t="shared" si="7"/>
        <v>0</v>
      </c>
    </row>
    <row r="634" spans="1:7" ht="25.5">
      <c r="A634" s="48"/>
      <c r="B634" s="49" t="s">
        <v>492</v>
      </c>
      <c r="C634" s="54" t="s">
        <v>377</v>
      </c>
      <c r="D634" s="48" t="s">
        <v>20</v>
      </c>
      <c r="E634" s="56">
        <v>1</v>
      </c>
      <c r="F634" s="48"/>
      <c r="G634" s="48">
        <f t="shared" si="7"/>
        <v>0</v>
      </c>
    </row>
    <row r="635" spans="1:7" ht="25.5">
      <c r="A635" s="48"/>
      <c r="B635" s="49" t="s">
        <v>493</v>
      </c>
      <c r="C635" s="54" t="s">
        <v>379</v>
      </c>
      <c r="D635" s="48" t="s">
        <v>20</v>
      </c>
      <c r="E635" s="56">
        <v>10</v>
      </c>
      <c r="F635" s="48"/>
      <c r="G635" s="48">
        <f t="shared" si="7"/>
        <v>0</v>
      </c>
    </row>
    <row r="636" spans="1:7" ht="25.5">
      <c r="A636" s="48"/>
      <c r="B636" s="49" t="s">
        <v>494</v>
      </c>
      <c r="C636" s="54" t="s">
        <v>338</v>
      </c>
      <c r="D636" s="48" t="s">
        <v>20</v>
      </c>
      <c r="E636" s="56">
        <v>1</v>
      </c>
      <c r="F636" s="48"/>
      <c r="G636" s="48">
        <f t="shared" si="7"/>
        <v>0</v>
      </c>
    </row>
    <row r="637" spans="1:7" ht="12.75">
      <c r="A637" s="48"/>
      <c r="B637" s="49" t="s">
        <v>495</v>
      </c>
      <c r="C637" s="54" t="s">
        <v>496</v>
      </c>
      <c r="D637" s="48" t="s">
        <v>20</v>
      </c>
      <c r="E637" s="56">
        <v>1</v>
      </c>
      <c r="F637" s="48"/>
      <c r="G637" s="48">
        <f t="shared" si="7"/>
        <v>0</v>
      </c>
    </row>
    <row r="638" spans="1:7" ht="25.5">
      <c r="A638" s="48"/>
      <c r="B638" s="49" t="s">
        <v>497</v>
      </c>
      <c r="C638" s="54" t="s">
        <v>228</v>
      </c>
      <c r="D638" s="48" t="s">
        <v>44</v>
      </c>
      <c r="E638" s="56">
        <v>0.705</v>
      </c>
      <c r="F638" s="48"/>
      <c r="G638" s="48">
        <f t="shared" si="7"/>
        <v>0</v>
      </c>
    </row>
    <row r="639" spans="1:7" ht="25.5">
      <c r="A639" s="48"/>
      <c r="B639" s="49" t="s">
        <v>498</v>
      </c>
      <c r="C639" s="54" t="s">
        <v>384</v>
      </c>
      <c r="D639" s="48" t="s">
        <v>44</v>
      </c>
      <c r="E639" s="56">
        <v>7.664999999999999</v>
      </c>
      <c r="F639" s="48"/>
      <c r="G639" s="48">
        <f t="shared" si="7"/>
        <v>0</v>
      </c>
    </row>
    <row r="640" spans="1:7" ht="25.5">
      <c r="A640" s="48"/>
      <c r="B640" s="49" t="s">
        <v>499</v>
      </c>
      <c r="C640" s="54" t="s">
        <v>342</v>
      </c>
      <c r="D640" s="48" t="s">
        <v>44</v>
      </c>
      <c r="E640" s="56">
        <v>0.375</v>
      </c>
      <c r="F640" s="48"/>
      <c r="G640" s="48">
        <f t="shared" si="7"/>
        <v>0</v>
      </c>
    </row>
    <row r="641" spans="1:7" ht="38.25">
      <c r="A641" s="48"/>
      <c r="B641" s="49" t="s">
        <v>1329</v>
      </c>
      <c r="C641" s="54" t="s">
        <v>1463</v>
      </c>
      <c r="D641" s="48" t="s">
        <v>44</v>
      </c>
      <c r="E641" s="56">
        <v>7.552</v>
      </c>
      <c r="F641" s="48"/>
      <c r="G641" s="48">
        <f t="shared" si="7"/>
        <v>0</v>
      </c>
    </row>
    <row r="642" spans="1:7" ht="25.5">
      <c r="A642" s="48"/>
      <c r="B642" s="49" t="s">
        <v>500</v>
      </c>
      <c r="C642" s="54" t="s">
        <v>1525</v>
      </c>
      <c r="D642" s="48" t="s">
        <v>44</v>
      </c>
      <c r="E642" s="56">
        <v>5.655999999999999</v>
      </c>
      <c r="F642" s="48"/>
      <c r="G642" s="48">
        <f t="shared" si="7"/>
        <v>0</v>
      </c>
    </row>
    <row r="643" spans="1:7" ht="25.5">
      <c r="A643" s="48"/>
      <c r="B643" s="49" t="s">
        <v>501</v>
      </c>
      <c r="C643" s="54" t="s">
        <v>1526</v>
      </c>
      <c r="D643" s="48" t="s">
        <v>44</v>
      </c>
      <c r="E643" s="56">
        <v>16.407999999999998</v>
      </c>
      <c r="F643" s="48"/>
      <c r="G643" s="48">
        <f t="shared" si="7"/>
        <v>0</v>
      </c>
    </row>
    <row r="644" spans="1:7" ht="25.5">
      <c r="A644" s="48"/>
      <c r="B644" s="49" t="s">
        <v>502</v>
      </c>
      <c r="C644" s="54" t="s">
        <v>1540</v>
      </c>
      <c r="D644" s="48" t="s">
        <v>44</v>
      </c>
      <c r="E644" s="56">
        <v>1.512</v>
      </c>
      <c r="F644" s="48"/>
      <c r="G644" s="48">
        <f t="shared" si="7"/>
        <v>0</v>
      </c>
    </row>
    <row r="645" spans="1:7" ht="25.5">
      <c r="A645" s="48"/>
      <c r="B645" s="49" t="s">
        <v>503</v>
      </c>
      <c r="C645" s="54" t="s">
        <v>1455</v>
      </c>
      <c r="D645" s="48" t="s">
        <v>44</v>
      </c>
      <c r="E645" s="56">
        <v>0.16799999999999998</v>
      </c>
      <c r="F645" s="48"/>
      <c r="G645" s="48">
        <f t="shared" si="7"/>
        <v>0</v>
      </c>
    </row>
    <row r="646" spans="1:7" ht="25.5">
      <c r="A646" s="48"/>
      <c r="B646" s="49" t="s">
        <v>504</v>
      </c>
      <c r="C646" s="54" t="s">
        <v>1476</v>
      </c>
      <c r="D646" s="48" t="s">
        <v>44</v>
      </c>
      <c r="E646" s="56">
        <v>34.24399999999999</v>
      </c>
      <c r="F646" s="48"/>
      <c r="G646" s="48">
        <f t="shared" si="7"/>
        <v>0</v>
      </c>
    </row>
    <row r="647" spans="1:7" ht="25.5">
      <c r="A647" s="48"/>
      <c r="B647" s="49" t="s">
        <v>505</v>
      </c>
      <c r="C647" s="54" t="s">
        <v>1543</v>
      </c>
      <c r="D647" s="48" t="s">
        <v>44</v>
      </c>
      <c r="E647" s="56">
        <v>2.3659999999999997</v>
      </c>
      <c r="F647" s="48"/>
      <c r="G647" s="48">
        <f t="shared" si="7"/>
        <v>0</v>
      </c>
    </row>
    <row r="648" spans="1:7" ht="25.5">
      <c r="A648" s="48"/>
      <c r="B648" s="49" t="s">
        <v>506</v>
      </c>
      <c r="C648" s="54" t="s">
        <v>1545</v>
      </c>
      <c r="D648" s="48" t="s">
        <v>56</v>
      </c>
      <c r="E648" s="56">
        <v>43.44199999999999</v>
      </c>
      <c r="F648" s="48"/>
      <c r="G648" s="48">
        <f t="shared" si="7"/>
        <v>0</v>
      </c>
    </row>
    <row r="649" spans="1:7" ht="25.5">
      <c r="A649" s="48"/>
      <c r="B649" s="49" t="s">
        <v>507</v>
      </c>
      <c r="C649" s="54" t="s">
        <v>1836</v>
      </c>
      <c r="D649" s="48" t="s">
        <v>56</v>
      </c>
      <c r="E649" s="56">
        <v>1.568</v>
      </c>
      <c r="F649" s="48"/>
      <c r="G649" s="48">
        <f t="shared" si="7"/>
        <v>0</v>
      </c>
    </row>
    <row r="650" spans="1:7" ht="25.5">
      <c r="A650" s="48"/>
      <c r="B650" s="49" t="s">
        <v>508</v>
      </c>
      <c r="C650" s="54" t="s">
        <v>1837</v>
      </c>
      <c r="D650" s="48" t="s">
        <v>56</v>
      </c>
      <c r="E650" s="56">
        <v>20.944</v>
      </c>
      <c r="F650" s="48"/>
      <c r="G650" s="48">
        <f t="shared" si="7"/>
        <v>0</v>
      </c>
    </row>
    <row r="651" spans="1:7" ht="12.75">
      <c r="A651" s="48"/>
      <c r="B651" s="49" t="s">
        <v>1568</v>
      </c>
      <c r="C651" s="54" t="s">
        <v>1569</v>
      </c>
      <c r="D651" s="48" t="s">
        <v>20</v>
      </c>
      <c r="E651" s="56">
        <v>1</v>
      </c>
      <c r="F651" s="48"/>
      <c r="G651" s="48">
        <f t="shared" si="7"/>
        <v>0</v>
      </c>
    </row>
    <row r="652" spans="1:7" ht="38.25">
      <c r="A652" s="48"/>
      <c r="B652" s="49" t="s">
        <v>1570</v>
      </c>
      <c r="C652" s="54" t="s">
        <v>1817</v>
      </c>
      <c r="D652" s="48" t="s">
        <v>20</v>
      </c>
      <c r="E652" s="56">
        <v>1</v>
      </c>
      <c r="F652" s="48"/>
      <c r="G652" s="48">
        <f t="shared" si="7"/>
        <v>0</v>
      </c>
    </row>
    <row r="653" spans="1:7" ht="38.25">
      <c r="A653" s="48"/>
      <c r="B653" s="49" t="s">
        <v>1571</v>
      </c>
      <c r="C653" s="54" t="s">
        <v>1818</v>
      </c>
      <c r="D653" s="48" t="s">
        <v>20</v>
      </c>
      <c r="E653" s="56">
        <v>1</v>
      </c>
      <c r="F653" s="48"/>
      <c r="G653" s="48">
        <f t="shared" si="7"/>
        <v>0</v>
      </c>
    </row>
    <row r="654" spans="1:7" ht="12.75">
      <c r="A654" s="63"/>
      <c r="B654" s="64" t="s">
        <v>1724</v>
      </c>
      <c r="C654" s="65" t="str">
        <f>C618</f>
        <v>Zar.č.8 - Hygienické prostory vstupní hala</v>
      </c>
      <c r="D654" s="66"/>
      <c r="E654" s="67"/>
      <c r="F654" s="68"/>
      <c r="G654" s="69">
        <f>SUM(G619:G653)</f>
        <v>0</v>
      </c>
    </row>
    <row r="655" spans="1:7" ht="12.75">
      <c r="A655" s="57" t="s">
        <v>1719</v>
      </c>
      <c r="B655" s="58" t="s">
        <v>1737</v>
      </c>
      <c r="C655" s="59" t="s">
        <v>1738</v>
      </c>
      <c r="D655" s="60"/>
      <c r="E655" s="61"/>
      <c r="F655" s="61"/>
      <c r="G655" s="62"/>
    </row>
    <row r="656" spans="1:7" ht="191.25">
      <c r="A656" s="48"/>
      <c r="B656" s="49" t="s">
        <v>1166</v>
      </c>
      <c r="C656" s="54" t="s">
        <v>509</v>
      </c>
      <c r="D656" s="48" t="s">
        <v>20</v>
      </c>
      <c r="E656" s="56">
        <v>1</v>
      </c>
      <c r="F656" s="48"/>
      <c r="G656" s="48">
        <f aca="true" t="shared" si="8" ref="G656:G776">E656*F656</f>
        <v>0</v>
      </c>
    </row>
    <row r="657" spans="1:7" ht="12.75">
      <c r="A657" s="48"/>
      <c r="B657" s="49" t="s">
        <v>510</v>
      </c>
      <c r="C657" s="54" t="s">
        <v>511</v>
      </c>
      <c r="D657" s="48" t="s">
        <v>20</v>
      </c>
      <c r="E657" s="56">
        <v>1</v>
      </c>
      <c r="F657" s="48"/>
      <c r="G657" s="48">
        <f t="shared" si="8"/>
        <v>0</v>
      </c>
    </row>
    <row r="658" spans="1:7" ht="12.75">
      <c r="A658" s="48"/>
      <c r="B658" s="49" t="s">
        <v>512</v>
      </c>
      <c r="C658" s="54" t="s">
        <v>513</v>
      </c>
      <c r="D658" s="48" t="s">
        <v>20</v>
      </c>
      <c r="E658" s="56">
        <v>1</v>
      </c>
      <c r="F658" s="48"/>
      <c r="G658" s="48">
        <f t="shared" si="8"/>
        <v>0</v>
      </c>
    </row>
    <row r="659" spans="1:7" ht="25.5">
      <c r="A659" s="48"/>
      <c r="B659" s="49" t="s">
        <v>514</v>
      </c>
      <c r="C659" s="54" t="s">
        <v>515</v>
      </c>
      <c r="D659" s="48" t="s">
        <v>20</v>
      </c>
      <c r="E659" s="56">
        <v>2</v>
      </c>
      <c r="F659" s="48"/>
      <c r="G659" s="48">
        <f t="shared" si="8"/>
        <v>0</v>
      </c>
    </row>
    <row r="660" spans="1:7" ht="25.5">
      <c r="A660" s="48"/>
      <c r="B660" s="49"/>
      <c r="C660" s="54" t="s">
        <v>1799</v>
      </c>
      <c r="D660" s="48" t="s">
        <v>1306</v>
      </c>
      <c r="E660" s="56">
        <v>1</v>
      </c>
      <c r="F660" s="48"/>
      <c r="G660" s="48">
        <f>E660*F660</f>
        <v>0</v>
      </c>
    </row>
    <row r="661" spans="1:7" ht="38.25">
      <c r="A661" s="48"/>
      <c r="B661" s="49" t="s">
        <v>516</v>
      </c>
      <c r="C661" s="54" t="s">
        <v>1417</v>
      </c>
      <c r="D661" s="48" t="s">
        <v>20</v>
      </c>
      <c r="E661" s="56">
        <v>1</v>
      </c>
      <c r="F661" s="48"/>
      <c r="G661" s="48">
        <f t="shared" si="8"/>
        <v>0</v>
      </c>
    </row>
    <row r="662" spans="1:7" ht="25.5">
      <c r="A662" s="48"/>
      <c r="B662" s="49"/>
      <c r="C662" s="54" t="s">
        <v>1799</v>
      </c>
      <c r="D662" s="48" t="s">
        <v>1306</v>
      </c>
      <c r="E662" s="56">
        <v>1</v>
      </c>
      <c r="F662" s="48"/>
      <c r="G662" s="48">
        <f>E662*F662</f>
        <v>0</v>
      </c>
    </row>
    <row r="663" spans="1:7" ht="38.25">
      <c r="A663" s="48"/>
      <c r="B663" s="49" t="s">
        <v>517</v>
      </c>
      <c r="C663" s="54" t="s">
        <v>1417</v>
      </c>
      <c r="D663" s="48" t="s">
        <v>20</v>
      </c>
      <c r="E663" s="56">
        <v>1</v>
      </c>
      <c r="F663" s="48"/>
      <c r="G663" s="48">
        <f t="shared" si="8"/>
        <v>0</v>
      </c>
    </row>
    <row r="664" spans="1:7" ht="25.5">
      <c r="A664" s="48"/>
      <c r="B664" s="49"/>
      <c r="C664" s="54" t="s">
        <v>1799</v>
      </c>
      <c r="D664" s="48" t="s">
        <v>1306</v>
      </c>
      <c r="E664" s="56">
        <v>1</v>
      </c>
      <c r="F664" s="48"/>
      <c r="G664" s="48">
        <f>E664*F664</f>
        <v>0</v>
      </c>
    </row>
    <row r="665" spans="1:7" ht="38.25">
      <c r="A665" s="48"/>
      <c r="B665" s="49" t="s">
        <v>518</v>
      </c>
      <c r="C665" s="54" t="s">
        <v>1417</v>
      </c>
      <c r="D665" s="48" t="s">
        <v>20</v>
      </c>
      <c r="E665" s="56">
        <v>1</v>
      </c>
      <c r="F665" s="48"/>
      <c r="G665" s="48">
        <f t="shared" si="8"/>
        <v>0</v>
      </c>
    </row>
    <row r="666" spans="1:7" ht="25.5">
      <c r="A666" s="48"/>
      <c r="B666" s="49"/>
      <c r="C666" s="54" t="s">
        <v>1799</v>
      </c>
      <c r="D666" s="48" t="s">
        <v>1306</v>
      </c>
      <c r="E666" s="56">
        <v>1</v>
      </c>
      <c r="F666" s="48"/>
      <c r="G666" s="48">
        <f>E666*F666</f>
        <v>0</v>
      </c>
    </row>
    <row r="667" spans="1:7" ht="38.25">
      <c r="A667" s="48"/>
      <c r="B667" s="49" t="s">
        <v>519</v>
      </c>
      <c r="C667" s="54" t="s">
        <v>1417</v>
      </c>
      <c r="D667" s="48" t="s">
        <v>20</v>
      </c>
      <c r="E667" s="56">
        <v>1</v>
      </c>
      <c r="F667" s="48"/>
      <c r="G667" s="48">
        <f t="shared" si="8"/>
        <v>0</v>
      </c>
    </row>
    <row r="668" spans="1:7" ht="25.5">
      <c r="A668" s="48"/>
      <c r="B668" s="49"/>
      <c r="C668" s="54" t="s">
        <v>1799</v>
      </c>
      <c r="D668" s="48" t="s">
        <v>1306</v>
      </c>
      <c r="E668" s="56">
        <v>1</v>
      </c>
      <c r="F668" s="48"/>
      <c r="G668" s="48">
        <f>E668*F668</f>
        <v>0</v>
      </c>
    </row>
    <row r="669" spans="1:7" ht="38.25">
      <c r="A669" s="48"/>
      <c r="B669" s="49" t="s">
        <v>520</v>
      </c>
      <c r="C669" s="54" t="s">
        <v>1417</v>
      </c>
      <c r="D669" s="48" t="s">
        <v>20</v>
      </c>
      <c r="E669" s="56">
        <v>1</v>
      </c>
      <c r="F669" s="48"/>
      <c r="G669" s="48">
        <f t="shared" si="8"/>
        <v>0</v>
      </c>
    </row>
    <row r="670" spans="1:7" ht="25.5">
      <c r="A670" s="48"/>
      <c r="B670" s="49"/>
      <c r="C670" s="54" t="s">
        <v>1799</v>
      </c>
      <c r="D670" s="48" t="s">
        <v>1306</v>
      </c>
      <c r="E670" s="56">
        <v>1</v>
      </c>
      <c r="F670" s="48"/>
      <c r="G670" s="48">
        <f>E670*F670</f>
        <v>0</v>
      </c>
    </row>
    <row r="671" spans="1:7" ht="38.25">
      <c r="A671" s="48"/>
      <c r="B671" s="49" t="s">
        <v>521</v>
      </c>
      <c r="C671" s="54" t="s">
        <v>1417</v>
      </c>
      <c r="D671" s="48" t="s">
        <v>20</v>
      </c>
      <c r="E671" s="56">
        <v>1</v>
      </c>
      <c r="F671" s="48"/>
      <c r="G671" s="48">
        <f t="shared" si="8"/>
        <v>0</v>
      </c>
    </row>
    <row r="672" spans="1:7" ht="25.5">
      <c r="A672" s="48"/>
      <c r="B672" s="49"/>
      <c r="C672" s="54" t="s">
        <v>1799</v>
      </c>
      <c r="D672" s="48" t="s">
        <v>1306</v>
      </c>
      <c r="E672" s="56">
        <v>1</v>
      </c>
      <c r="F672" s="48"/>
      <c r="G672" s="48">
        <f>E672*F672</f>
        <v>0</v>
      </c>
    </row>
    <row r="673" spans="1:7" ht="38.25">
      <c r="A673" s="48"/>
      <c r="B673" s="49" t="s">
        <v>522</v>
      </c>
      <c r="C673" s="54" t="s">
        <v>1418</v>
      </c>
      <c r="D673" s="48" t="s">
        <v>20</v>
      </c>
      <c r="E673" s="56">
        <v>1</v>
      </c>
      <c r="F673" s="48"/>
      <c r="G673" s="48">
        <f t="shared" si="8"/>
        <v>0</v>
      </c>
    </row>
    <row r="674" spans="1:7" ht="25.5">
      <c r="A674" s="48"/>
      <c r="B674" s="49"/>
      <c r="C674" s="54" t="s">
        <v>1799</v>
      </c>
      <c r="D674" s="48" t="s">
        <v>1306</v>
      </c>
      <c r="E674" s="56">
        <v>1</v>
      </c>
      <c r="F674" s="48"/>
      <c r="G674" s="48">
        <f>E674*F674</f>
        <v>0</v>
      </c>
    </row>
    <row r="675" spans="1:7" ht="38.25">
      <c r="A675" s="48"/>
      <c r="B675" s="49" t="s">
        <v>523</v>
      </c>
      <c r="C675" s="54" t="s">
        <v>1418</v>
      </c>
      <c r="D675" s="48" t="s">
        <v>20</v>
      </c>
      <c r="E675" s="56">
        <v>1</v>
      </c>
      <c r="F675" s="48"/>
      <c r="G675" s="48">
        <f t="shared" si="8"/>
        <v>0</v>
      </c>
    </row>
    <row r="676" spans="1:7" ht="25.5">
      <c r="A676" s="48"/>
      <c r="B676" s="49"/>
      <c r="C676" s="54" t="s">
        <v>1799</v>
      </c>
      <c r="D676" s="48" t="s">
        <v>1306</v>
      </c>
      <c r="E676" s="56">
        <v>1</v>
      </c>
      <c r="F676" s="48"/>
      <c r="G676" s="48">
        <f>E676*F676</f>
        <v>0</v>
      </c>
    </row>
    <row r="677" spans="1:7" ht="38.25">
      <c r="A677" s="48"/>
      <c r="B677" s="49" t="s">
        <v>524</v>
      </c>
      <c r="C677" s="54" t="s">
        <v>1418</v>
      </c>
      <c r="D677" s="48" t="s">
        <v>20</v>
      </c>
      <c r="E677" s="56">
        <v>1</v>
      </c>
      <c r="F677" s="48"/>
      <c r="G677" s="48">
        <f t="shared" si="8"/>
        <v>0</v>
      </c>
    </row>
    <row r="678" spans="1:7" ht="25.5">
      <c r="A678" s="48"/>
      <c r="B678" s="49"/>
      <c r="C678" s="54" t="s">
        <v>1799</v>
      </c>
      <c r="D678" s="48" t="s">
        <v>1306</v>
      </c>
      <c r="E678" s="56">
        <v>1</v>
      </c>
      <c r="F678" s="48"/>
      <c r="G678" s="48">
        <f>E678*F678</f>
        <v>0</v>
      </c>
    </row>
    <row r="679" spans="1:7" ht="38.25">
      <c r="A679" s="48"/>
      <c r="B679" s="49" t="s">
        <v>525</v>
      </c>
      <c r="C679" s="54" t="s">
        <v>1418</v>
      </c>
      <c r="D679" s="48" t="s">
        <v>20</v>
      </c>
      <c r="E679" s="56">
        <v>1</v>
      </c>
      <c r="F679" s="48"/>
      <c r="G679" s="48">
        <f t="shared" si="8"/>
        <v>0</v>
      </c>
    </row>
    <row r="680" spans="1:7" ht="25.5">
      <c r="A680" s="48"/>
      <c r="B680" s="49"/>
      <c r="C680" s="54" t="s">
        <v>1799</v>
      </c>
      <c r="D680" s="48" t="s">
        <v>1306</v>
      </c>
      <c r="E680" s="56">
        <v>1</v>
      </c>
      <c r="F680" s="48"/>
      <c r="G680" s="48">
        <f>E680*F680</f>
        <v>0</v>
      </c>
    </row>
    <row r="681" spans="1:7" ht="38.25">
      <c r="A681" s="48"/>
      <c r="B681" s="49" t="s">
        <v>526</v>
      </c>
      <c r="C681" s="54" t="s">
        <v>1394</v>
      </c>
      <c r="D681" s="48" t="s">
        <v>20</v>
      </c>
      <c r="E681" s="56">
        <v>1</v>
      </c>
      <c r="F681" s="48"/>
      <c r="G681" s="48">
        <f t="shared" si="8"/>
        <v>0</v>
      </c>
    </row>
    <row r="682" spans="1:7" ht="25.5">
      <c r="A682" s="48"/>
      <c r="B682" s="49"/>
      <c r="C682" s="54" t="s">
        <v>1799</v>
      </c>
      <c r="D682" s="48" t="s">
        <v>1306</v>
      </c>
      <c r="E682" s="56">
        <v>1</v>
      </c>
      <c r="F682" s="48"/>
      <c r="G682" s="48">
        <f>E682*F682</f>
        <v>0</v>
      </c>
    </row>
    <row r="683" spans="1:7" ht="38.25">
      <c r="A683" s="48"/>
      <c r="B683" s="49" t="s">
        <v>527</v>
      </c>
      <c r="C683" s="54" t="s">
        <v>1394</v>
      </c>
      <c r="D683" s="48" t="s">
        <v>20</v>
      </c>
      <c r="E683" s="56">
        <v>1</v>
      </c>
      <c r="F683" s="48"/>
      <c r="G683" s="48">
        <f t="shared" si="8"/>
        <v>0</v>
      </c>
    </row>
    <row r="684" spans="1:7" ht="25.5">
      <c r="A684" s="48"/>
      <c r="B684" s="49"/>
      <c r="C684" s="54" t="s">
        <v>1799</v>
      </c>
      <c r="D684" s="48" t="s">
        <v>1306</v>
      </c>
      <c r="E684" s="56">
        <v>1</v>
      </c>
      <c r="F684" s="48"/>
      <c r="G684" s="48">
        <f>E684*F684</f>
        <v>0</v>
      </c>
    </row>
    <row r="685" spans="1:7" ht="38.25">
      <c r="A685" s="48"/>
      <c r="B685" s="49" t="s">
        <v>528</v>
      </c>
      <c r="C685" s="54" t="s">
        <v>1394</v>
      </c>
      <c r="D685" s="48" t="s">
        <v>20</v>
      </c>
      <c r="E685" s="56">
        <v>1</v>
      </c>
      <c r="F685" s="48"/>
      <c r="G685" s="48">
        <f t="shared" si="8"/>
        <v>0</v>
      </c>
    </row>
    <row r="686" spans="1:7" ht="25.5">
      <c r="A686" s="48"/>
      <c r="B686" s="49"/>
      <c r="C686" s="54" t="s">
        <v>1799</v>
      </c>
      <c r="D686" s="48" t="s">
        <v>1306</v>
      </c>
      <c r="E686" s="56">
        <v>1</v>
      </c>
      <c r="F686" s="48"/>
      <c r="G686" s="48">
        <f>E686*F686</f>
        <v>0</v>
      </c>
    </row>
    <row r="687" spans="1:7" ht="38.25">
      <c r="A687" s="48"/>
      <c r="B687" s="49" t="s">
        <v>529</v>
      </c>
      <c r="C687" s="54" t="s">
        <v>1424</v>
      </c>
      <c r="D687" s="48" t="s">
        <v>20</v>
      </c>
      <c r="E687" s="56">
        <v>1</v>
      </c>
      <c r="F687" s="48"/>
      <c r="G687" s="48">
        <f t="shared" si="8"/>
        <v>0</v>
      </c>
    </row>
    <row r="688" spans="1:7" ht="25.5">
      <c r="A688" s="48"/>
      <c r="B688" s="49"/>
      <c r="C688" s="54" t="s">
        <v>1799</v>
      </c>
      <c r="D688" s="48" t="s">
        <v>1306</v>
      </c>
      <c r="E688" s="56">
        <v>1</v>
      </c>
      <c r="F688" s="48"/>
      <c r="G688" s="48">
        <f>E688*F688</f>
        <v>0</v>
      </c>
    </row>
    <row r="689" spans="1:7" ht="38.25">
      <c r="A689" s="48"/>
      <c r="B689" s="49" t="s">
        <v>530</v>
      </c>
      <c r="C689" s="54" t="s">
        <v>1394</v>
      </c>
      <c r="D689" s="48" t="s">
        <v>20</v>
      </c>
      <c r="E689" s="56">
        <v>1</v>
      </c>
      <c r="F689" s="48"/>
      <c r="G689" s="48">
        <f t="shared" si="8"/>
        <v>0</v>
      </c>
    </row>
    <row r="690" spans="1:7" ht="25.5">
      <c r="A690" s="48"/>
      <c r="B690" s="49"/>
      <c r="C690" s="54" t="s">
        <v>1799</v>
      </c>
      <c r="D690" s="48" t="s">
        <v>1306</v>
      </c>
      <c r="E690" s="56">
        <v>1</v>
      </c>
      <c r="F690" s="48"/>
      <c r="G690" s="48">
        <f>E690*F690</f>
        <v>0</v>
      </c>
    </row>
    <row r="691" spans="1:7" ht="38.25">
      <c r="A691" s="48"/>
      <c r="B691" s="49" t="s">
        <v>531</v>
      </c>
      <c r="C691" s="54" t="s">
        <v>1394</v>
      </c>
      <c r="D691" s="48" t="s">
        <v>20</v>
      </c>
      <c r="E691" s="56">
        <v>1</v>
      </c>
      <c r="F691" s="48"/>
      <c r="G691" s="48">
        <f t="shared" si="8"/>
        <v>0</v>
      </c>
    </row>
    <row r="692" spans="1:7" ht="25.5">
      <c r="A692" s="48"/>
      <c r="B692" s="49"/>
      <c r="C692" s="54" t="s">
        <v>1799</v>
      </c>
      <c r="D692" s="48" t="s">
        <v>1306</v>
      </c>
      <c r="E692" s="56">
        <v>1</v>
      </c>
      <c r="F692" s="48"/>
      <c r="G692" s="48">
        <f>E692*F692</f>
        <v>0</v>
      </c>
    </row>
    <row r="693" spans="1:7" ht="38.25">
      <c r="A693" s="48"/>
      <c r="B693" s="49" t="s">
        <v>532</v>
      </c>
      <c r="C693" s="54" t="s">
        <v>1394</v>
      </c>
      <c r="D693" s="48" t="s">
        <v>20</v>
      </c>
      <c r="E693" s="56">
        <v>1</v>
      </c>
      <c r="F693" s="48"/>
      <c r="G693" s="48">
        <f t="shared" si="8"/>
        <v>0</v>
      </c>
    </row>
    <row r="694" spans="1:7" ht="25.5">
      <c r="A694" s="48"/>
      <c r="B694" s="49"/>
      <c r="C694" s="54" t="s">
        <v>1799</v>
      </c>
      <c r="D694" s="48" t="s">
        <v>1306</v>
      </c>
      <c r="E694" s="56">
        <v>1</v>
      </c>
      <c r="F694" s="48"/>
      <c r="G694" s="48">
        <f>E694*F694</f>
        <v>0</v>
      </c>
    </row>
    <row r="695" spans="1:7" ht="38.25">
      <c r="A695" s="48"/>
      <c r="B695" s="49" t="s">
        <v>533</v>
      </c>
      <c r="C695" s="54" t="s">
        <v>1394</v>
      </c>
      <c r="D695" s="48" t="s">
        <v>20</v>
      </c>
      <c r="E695" s="56">
        <v>1</v>
      </c>
      <c r="F695" s="48"/>
      <c r="G695" s="48">
        <f t="shared" si="8"/>
        <v>0</v>
      </c>
    </row>
    <row r="696" spans="1:7" ht="25.5">
      <c r="A696" s="48"/>
      <c r="B696" s="49"/>
      <c r="C696" s="54" t="s">
        <v>1799</v>
      </c>
      <c r="D696" s="48" t="s">
        <v>1306</v>
      </c>
      <c r="E696" s="56">
        <v>1</v>
      </c>
      <c r="F696" s="48"/>
      <c r="G696" s="48">
        <f>E696*F696</f>
        <v>0</v>
      </c>
    </row>
    <row r="697" spans="1:7" ht="38.25">
      <c r="A697" s="48"/>
      <c r="B697" s="49" t="s">
        <v>534</v>
      </c>
      <c r="C697" s="54" t="s">
        <v>1419</v>
      </c>
      <c r="D697" s="48" t="s">
        <v>20</v>
      </c>
      <c r="E697" s="56">
        <v>1</v>
      </c>
      <c r="F697" s="48"/>
      <c r="G697" s="48">
        <f t="shared" si="8"/>
        <v>0</v>
      </c>
    </row>
    <row r="698" spans="1:7" ht="25.5">
      <c r="A698" s="48"/>
      <c r="B698" s="49"/>
      <c r="C698" s="54" t="s">
        <v>1799</v>
      </c>
      <c r="D698" s="48" t="s">
        <v>1306</v>
      </c>
      <c r="E698" s="56">
        <v>1</v>
      </c>
      <c r="F698" s="48"/>
      <c r="G698" s="48">
        <f>E698*F698</f>
        <v>0</v>
      </c>
    </row>
    <row r="699" spans="1:7" ht="38.25">
      <c r="A699" s="48"/>
      <c r="B699" s="49" t="s">
        <v>535</v>
      </c>
      <c r="C699" s="54" t="s">
        <v>1419</v>
      </c>
      <c r="D699" s="48" t="s">
        <v>20</v>
      </c>
      <c r="E699" s="56">
        <v>1</v>
      </c>
      <c r="F699" s="48"/>
      <c r="G699" s="48">
        <f t="shared" si="8"/>
        <v>0</v>
      </c>
    </row>
    <row r="700" spans="1:7" ht="25.5">
      <c r="A700" s="48"/>
      <c r="B700" s="49"/>
      <c r="C700" s="54" t="s">
        <v>1799</v>
      </c>
      <c r="D700" s="48" t="s">
        <v>1306</v>
      </c>
      <c r="E700" s="56">
        <v>1</v>
      </c>
      <c r="F700" s="48"/>
      <c r="G700" s="48">
        <f>E700*F700</f>
        <v>0</v>
      </c>
    </row>
    <row r="701" spans="1:7" ht="38.25">
      <c r="A701" s="48"/>
      <c r="B701" s="49" t="s">
        <v>536</v>
      </c>
      <c r="C701" s="54" t="s">
        <v>1410</v>
      </c>
      <c r="D701" s="48" t="s">
        <v>20</v>
      </c>
      <c r="E701" s="56">
        <v>1</v>
      </c>
      <c r="F701" s="48"/>
      <c r="G701" s="48">
        <f t="shared" si="8"/>
        <v>0</v>
      </c>
    </row>
    <row r="702" spans="1:7" ht="25.5">
      <c r="A702" s="48"/>
      <c r="B702" s="49"/>
      <c r="C702" s="54" t="s">
        <v>1799</v>
      </c>
      <c r="D702" s="48" t="s">
        <v>1306</v>
      </c>
      <c r="E702" s="56">
        <v>1</v>
      </c>
      <c r="F702" s="48"/>
      <c r="G702" s="48">
        <f>E702*F702</f>
        <v>0</v>
      </c>
    </row>
    <row r="703" spans="1:7" ht="38.25">
      <c r="A703" s="48"/>
      <c r="B703" s="49" t="s">
        <v>537</v>
      </c>
      <c r="C703" s="54" t="s">
        <v>1420</v>
      </c>
      <c r="D703" s="48" t="s">
        <v>20</v>
      </c>
      <c r="E703" s="56">
        <v>1</v>
      </c>
      <c r="F703" s="48"/>
      <c r="G703" s="48">
        <f t="shared" si="8"/>
        <v>0</v>
      </c>
    </row>
    <row r="704" spans="1:7" ht="25.5">
      <c r="A704" s="48"/>
      <c r="B704" s="49"/>
      <c r="C704" s="54" t="s">
        <v>1799</v>
      </c>
      <c r="D704" s="48" t="s">
        <v>1306</v>
      </c>
      <c r="E704" s="56">
        <v>1</v>
      </c>
      <c r="F704" s="48"/>
      <c r="G704" s="48">
        <f>E704*F704</f>
        <v>0</v>
      </c>
    </row>
    <row r="705" spans="1:7" ht="38.25">
      <c r="A705" s="48"/>
      <c r="B705" s="49" t="s">
        <v>538</v>
      </c>
      <c r="C705" s="54" t="s">
        <v>1420</v>
      </c>
      <c r="D705" s="48" t="s">
        <v>20</v>
      </c>
      <c r="E705" s="56">
        <v>1</v>
      </c>
      <c r="F705" s="48"/>
      <c r="G705" s="48">
        <f t="shared" si="8"/>
        <v>0</v>
      </c>
    </row>
    <row r="706" spans="1:7" ht="25.5">
      <c r="A706" s="48"/>
      <c r="B706" s="49"/>
      <c r="C706" s="54" t="s">
        <v>1799</v>
      </c>
      <c r="D706" s="48" t="s">
        <v>1306</v>
      </c>
      <c r="E706" s="56">
        <v>1</v>
      </c>
      <c r="F706" s="48"/>
      <c r="G706" s="48">
        <f>E706*F706</f>
        <v>0</v>
      </c>
    </row>
    <row r="707" spans="1:7" ht="38.25">
      <c r="A707" s="48"/>
      <c r="B707" s="49" t="s">
        <v>539</v>
      </c>
      <c r="C707" s="54" t="s">
        <v>1387</v>
      </c>
      <c r="D707" s="48" t="s">
        <v>20</v>
      </c>
      <c r="E707" s="56">
        <v>1</v>
      </c>
      <c r="F707" s="48"/>
      <c r="G707" s="48">
        <f t="shared" si="8"/>
        <v>0</v>
      </c>
    </row>
    <row r="708" spans="1:7" ht="25.5">
      <c r="A708" s="48"/>
      <c r="B708" s="49"/>
      <c r="C708" s="54" t="s">
        <v>1799</v>
      </c>
      <c r="D708" s="48" t="s">
        <v>1306</v>
      </c>
      <c r="E708" s="56">
        <v>1</v>
      </c>
      <c r="F708" s="48"/>
      <c r="G708" s="48">
        <f>E708*F708</f>
        <v>0</v>
      </c>
    </row>
    <row r="709" spans="1:7" ht="38.25">
      <c r="A709" s="48"/>
      <c r="B709" s="49" t="s">
        <v>540</v>
      </c>
      <c r="C709" s="54" t="s">
        <v>1387</v>
      </c>
      <c r="D709" s="48" t="s">
        <v>20</v>
      </c>
      <c r="E709" s="56">
        <v>1</v>
      </c>
      <c r="F709" s="48"/>
      <c r="G709" s="48">
        <f t="shared" si="8"/>
        <v>0</v>
      </c>
    </row>
    <row r="710" spans="1:7" ht="25.5">
      <c r="A710" s="48"/>
      <c r="B710" s="49"/>
      <c r="C710" s="54" t="s">
        <v>1799</v>
      </c>
      <c r="D710" s="48" t="s">
        <v>1306</v>
      </c>
      <c r="E710" s="56">
        <v>1</v>
      </c>
      <c r="F710" s="48"/>
      <c r="G710" s="48">
        <f>E710*F710</f>
        <v>0</v>
      </c>
    </row>
    <row r="711" spans="1:7" ht="38.25">
      <c r="A711" s="48"/>
      <c r="B711" s="49" t="s">
        <v>541</v>
      </c>
      <c r="C711" s="54" t="s">
        <v>1387</v>
      </c>
      <c r="D711" s="48" t="s">
        <v>20</v>
      </c>
      <c r="E711" s="56">
        <v>1</v>
      </c>
      <c r="F711" s="48"/>
      <c r="G711" s="48">
        <f t="shared" si="8"/>
        <v>0</v>
      </c>
    </row>
    <row r="712" spans="1:7" ht="25.5">
      <c r="A712" s="48"/>
      <c r="B712" s="49"/>
      <c r="C712" s="54" t="s">
        <v>1799</v>
      </c>
      <c r="D712" s="48" t="s">
        <v>1306</v>
      </c>
      <c r="E712" s="56">
        <v>1</v>
      </c>
      <c r="F712" s="48"/>
      <c r="G712" s="48">
        <f>E712*F712</f>
        <v>0</v>
      </c>
    </row>
    <row r="713" spans="1:7" ht="38.25">
      <c r="A713" s="48"/>
      <c r="B713" s="49" t="s">
        <v>542</v>
      </c>
      <c r="C713" s="54" t="s">
        <v>1387</v>
      </c>
      <c r="D713" s="48" t="s">
        <v>20</v>
      </c>
      <c r="E713" s="56">
        <v>1</v>
      </c>
      <c r="F713" s="48"/>
      <c r="G713" s="48">
        <f t="shared" si="8"/>
        <v>0</v>
      </c>
    </row>
    <row r="714" spans="1:7" ht="25.5">
      <c r="A714" s="48"/>
      <c r="B714" s="49"/>
      <c r="C714" s="54" t="s">
        <v>1799</v>
      </c>
      <c r="D714" s="48" t="s">
        <v>1306</v>
      </c>
      <c r="E714" s="56">
        <v>1</v>
      </c>
      <c r="F714" s="48"/>
      <c r="G714" s="48">
        <f>E714*F714</f>
        <v>0</v>
      </c>
    </row>
    <row r="715" spans="1:7" ht="38.25">
      <c r="A715" s="48"/>
      <c r="B715" s="49" t="s">
        <v>543</v>
      </c>
      <c r="C715" s="54" t="s">
        <v>1387</v>
      </c>
      <c r="D715" s="48" t="s">
        <v>20</v>
      </c>
      <c r="E715" s="56">
        <v>1</v>
      </c>
      <c r="F715" s="48"/>
      <c r="G715" s="48">
        <f t="shared" si="8"/>
        <v>0</v>
      </c>
    </row>
    <row r="716" spans="1:7" ht="25.5">
      <c r="A716" s="48"/>
      <c r="B716" s="49"/>
      <c r="C716" s="54" t="s">
        <v>1799</v>
      </c>
      <c r="D716" s="48" t="s">
        <v>1306</v>
      </c>
      <c r="E716" s="56">
        <v>1</v>
      </c>
      <c r="F716" s="48"/>
      <c r="G716" s="48">
        <f>E716*F716</f>
        <v>0</v>
      </c>
    </row>
    <row r="717" spans="1:7" ht="38.25">
      <c r="A717" s="48"/>
      <c r="B717" s="49" t="s">
        <v>544</v>
      </c>
      <c r="C717" s="54" t="s">
        <v>1387</v>
      </c>
      <c r="D717" s="48" t="s">
        <v>20</v>
      </c>
      <c r="E717" s="56">
        <v>1</v>
      </c>
      <c r="F717" s="48"/>
      <c r="G717" s="48">
        <f t="shared" si="8"/>
        <v>0</v>
      </c>
    </row>
    <row r="718" spans="1:7" ht="25.5">
      <c r="A718" s="48"/>
      <c r="B718" s="49"/>
      <c r="C718" s="54" t="s">
        <v>1799</v>
      </c>
      <c r="D718" s="48" t="s">
        <v>1306</v>
      </c>
      <c r="E718" s="56">
        <v>1</v>
      </c>
      <c r="F718" s="48"/>
      <c r="G718" s="48">
        <f>E718*F718</f>
        <v>0</v>
      </c>
    </row>
    <row r="719" spans="1:7" ht="38.25">
      <c r="A719" s="48"/>
      <c r="B719" s="49" t="s">
        <v>545</v>
      </c>
      <c r="C719" s="54" t="s">
        <v>1421</v>
      </c>
      <c r="D719" s="48" t="s">
        <v>20</v>
      </c>
      <c r="E719" s="56">
        <v>1</v>
      </c>
      <c r="F719" s="48"/>
      <c r="G719" s="48">
        <f t="shared" si="8"/>
        <v>0</v>
      </c>
    </row>
    <row r="720" spans="1:7" ht="25.5">
      <c r="A720" s="48"/>
      <c r="B720" s="49"/>
      <c r="C720" s="54" t="s">
        <v>1799</v>
      </c>
      <c r="D720" s="48" t="s">
        <v>1306</v>
      </c>
      <c r="E720" s="56">
        <v>1</v>
      </c>
      <c r="F720" s="48"/>
      <c r="G720" s="48">
        <f>E720*F720</f>
        <v>0</v>
      </c>
    </row>
    <row r="721" spans="1:7" ht="38.25">
      <c r="A721" s="48"/>
      <c r="B721" s="49" t="s">
        <v>546</v>
      </c>
      <c r="C721" s="54" t="s">
        <v>1421</v>
      </c>
      <c r="D721" s="48" t="s">
        <v>20</v>
      </c>
      <c r="E721" s="56">
        <v>1</v>
      </c>
      <c r="F721" s="48"/>
      <c r="G721" s="48">
        <f t="shared" si="8"/>
        <v>0</v>
      </c>
    </row>
    <row r="722" spans="1:7" ht="25.5">
      <c r="A722" s="48"/>
      <c r="B722" s="49"/>
      <c r="C722" s="54" t="s">
        <v>1799</v>
      </c>
      <c r="D722" s="48" t="s">
        <v>1306</v>
      </c>
      <c r="E722" s="56">
        <v>1</v>
      </c>
      <c r="F722" s="48"/>
      <c r="G722" s="48">
        <f>E722*F722</f>
        <v>0</v>
      </c>
    </row>
    <row r="723" spans="1:7" ht="38.25">
      <c r="A723" s="48"/>
      <c r="B723" s="49" t="s">
        <v>547</v>
      </c>
      <c r="C723" s="54" t="s">
        <v>1387</v>
      </c>
      <c r="D723" s="48" t="s">
        <v>20</v>
      </c>
      <c r="E723" s="56">
        <v>1</v>
      </c>
      <c r="F723" s="48"/>
      <c r="G723" s="48">
        <f t="shared" si="8"/>
        <v>0</v>
      </c>
    </row>
    <row r="724" spans="1:7" ht="25.5">
      <c r="A724" s="48"/>
      <c r="B724" s="49"/>
      <c r="C724" s="54" t="s">
        <v>1799</v>
      </c>
      <c r="D724" s="48" t="s">
        <v>1306</v>
      </c>
      <c r="E724" s="56">
        <v>1</v>
      </c>
      <c r="F724" s="48"/>
      <c r="G724" s="48">
        <f>E724*F724</f>
        <v>0</v>
      </c>
    </row>
    <row r="725" spans="1:7" ht="38.25">
      <c r="A725" s="48"/>
      <c r="B725" s="49" t="s">
        <v>548</v>
      </c>
      <c r="C725" s="54" t="s">
        <v>1387</v>
      </c>
      <c r="D725" s="48" t="s">
        <v>20</v>
      </c>
      <c r="E725" s="56">
        <v>1</v>
      </c>
      <c r="F725" s="48"/>
      <c r="G725" s="48">
        <f t="shared" si="8"/>
        <v>0</v>
      </c>
    </row>
    <row r="726" spans="1:7" ht="25.5">
      <c r="A726" s="48"/>
      <c r="B726" s="49"/>
      <c r="C726" s="54" t="s">
        <v>1799</v>
      </c>
      <c r="D726" s="48" t="s">
        <v>1306</v>
      </c>
      <c r="E726" s="56">
        <v>1</v>
      </c>
      <c r="F726" s="48"/>
      <c r="G726" s="48">
        <f>E726*F726</f>
        <v>0</v>
      </c>
    </row>
    <row r="727" spans="1:7" ht="38.25">
      <c r="A727" s="48"/>
      <c r="B727" s="49" t="s">
        <v>549</v>
      </c>
      <c r="C727" s="54" t="s">
        <v>1387</v>
      </c>
      <c r="D727" s="48" t="s">
        <v>20</v>
      </c>
      <c r="E727" s="56">
        <v>1</v>
      </c>
      <c r="F727" s="48"/>
      <c r="G727" s="48">
        <f t="shared" si="8"/>
        <v>0</v>
      </c>
    </row>
    <row r="728" spans="1:7" ht="25.5">
      <c r="A728" s="48"/>
      <c r="B728" s="49"/>
      <c r="C728" s="54" t="s">
        <v>1799</v>
      </c>
      <c r="D728" s="48" t="s">
        <v>1306</v>
      </c>
      <c r="E728" s="56">
        <v>1</v>
      </c>
      <c r="F728" s="48"/>
      <c r="G728" s="48">
        <f>E728*F728</f>
        <v>0</v>
      </c>
    </row>
    <row r="729" spans="1:7" ht="38.25">
      <c r="A729" s="48"/>
      <c r="B729" s="49" t="s">
        <v>550</v>
      </c>
      <c r="C729" s="54" t="s">
        <v>1387</v>
      </c>
      <c r="D729" s="48" t="s">
        <v>20</v>
      </c>
      <c r="E729" s="56">
        <v>1</v>
      </c>
      <c r="F729" s="48"/>
      <c r="G729" s="48">
        <f t="shared" si="8"/>
        <v>0</v>
      </c>
    </row>
    <row r="730" spans="1:7" ht="25.5">
      <c r="A730" s="48"/>
      <c r="B730" s="49"/>
      <c r="C730" s="54" t="s">
        <v>1799</v>
      </c>
      <c r="D730" s="48" t="s">
        <v>1306</v>
      </c>
      <c r="E730" s="56">
        <v>1</v>
      </c>
      <c r="F730" s="48"/>
      <c r="G730" s="48">
        <f>E730*F730</f>
        <v>0</v>
      </c>
    </row>
    <row r="731" spans="1:7" ht="38.25">
      <c r="A731" s="48"/>
      <c r="B731" s="49" t="s">
        <v>551</v>
      </c>
      <c r="C731" s="54" t="s">
        <v>1387</v>
      </c>
      <c r="D731" s="48" t="s">
        <v>20</v>
      </c>
      <c r="E731" s="56">
        <v>1</v>
      </c>
      <c r="F731" s="48"/>
      <c r="G731" s="48">
        <f t="shared" si="8"/>
        <v>0</v>
      </c>
    </row>
    <row r="732" spans="1:7" ht="25.5">
      <c r="A732" s="48"/>
      <c r="B732" s="49"/>
      <c r="C732" s="54" t="s">
        <v>1799</v>
      </c>
      <c r="D732" s="48" t="s">
        <v>1306</v>
      </c>
      <c r="E732" s="56">
        <v>1</v>
      </c>
      <c r="F732" s="48"/>
      <c r="G732" s="48">
        <f>E732*F732</f>
        <v>0</v>
      </c>
    </row>
    <row r="733" spans="1:7" ht="38.25">
      <c r="A733" s="48"/>
      <c r="B733" s="49" t="s">
        <v>552</v>
      </c>
      <c r="C733" s="54" t="s">
        <v>1387</v>
      </c>
      <c r="D733" s="48" t="s">
        <v>20</v>
      </c>
      <c r="E733" s="56">
        <v>1</v>
      </c>
      <c r="F733" s="48"/>
      <c r="G733" s="48">
        <f t="shared" si="8"/>
        <v>0</v>
      </c>
    </row>
    <row r="734" spans="1:7" ht="25.5">
      <c r="A734" s="48"/>
      <c r="B734" s="49"/>
      <c r="C734" s="54" t="s">
        <v>1799</v>
      </c>
      <c r="D734" s="48" t="s">
        <v>1306</v>
      </c>
      <c r="E734" s="56">
        <v>1</v>
      </c>
      <c r="F734" s="48"/>
      <c r="G734" s="48">
        <f>E734*F734</f>
        <v>0</v>
      </c>
    </row>
    <row r="735" spans="1:7" ht="38.25">
      <c r="A735" s="48"/>
      <c r="B735" s="49" t="s">
        <v>553</v>
      </c>
      <c r="C735" s="54" t="s">
        <v>1422</v>
      </c>
      <c r="D735" s="48" t="s">
        <v>20</v>
      </c>
      <c r="E735" s="56">
        <v>1</v>
      </c>
      <c r="F735" s="48"/>
      <c r="G735" s="48">
        <f t="shared" si="8"/>
        <v>0</v>
      </c>
    </row>
    <row r="736" spans="1:7" ht="25.5">
      <c r="A736" s="48"/>
      <c r="B736" s="49"/>
      <c r="C736" s="54" t="s">
        <v>1799</v>
      </c>
      <c r="D736" s="48" t="s">
        <v>1306</v>
      </c>
      <c r="E736" s="56">
        <v>1</v>
      </c>
      <c r="F736" s="48"/>
      <c r="G736" s="48">
        <f>E736*F736</f>
        <v>0</v>
      </c>
    </row>
    <row r="737" spans="1:7" ht="38.25">
      <c r="A737" s="48"/>
      <c r="B737" s="49" t="s">
        <v>554</v>
      </c>
      <c r="C737" s="54" t="s">
        <v>1422</v>
      </c>
      <c r="D737" s="48" t="s">
        <v>20</v>
      </c>
      <c r="E737" s="56">
        <v>1</v>
      </c>
      <c r="F737" s="48"/>
      <c r="G737" s="48">
        <f t="shared" si="8"/>
        <v>0</v>
      </c>
    </row>
    <row r="738" spans="1:7" ht="25.5">
      <c r="A738" s="48"/>
      <c r="B738" s="49"/>
      <c r="C738" s="54" t="s">
        <v>1799</v>
      </c>
      <c r="D738" s="48" t="s">
        <v>1306</v>
      </c>
      <c r="E738" s="56">
        <v>1</v>
      </c>
      <c r="F738" s="48"/>
      <c r="G738" s="48">
        <f>E738*F738</f>
        <v>0</v>
      </c>
    </row>
    <row r="739" spans="1:7" ht="38.25">
      <c r="A739" s="48"/>
      <c r="B739" s="49" t="s">
        <v>555</v>
      </c>
      <c r="C739" s="54" t="s">
        <v>1422</v>
      </c>
      <c r="D739" s="48" t="s">
        <v>20</v>
      </c>
      <c r="E739" s="56">
        <v>1</v>
      </c>
      <c r="F739" s="48"/>
      <c r="G739" s="48">
        <f t="shared" si="8"/>
        <v>0</v>
      </c>
    </row>
    <row r="740" spans="1:7" ht="25.5">
      <c r="A740" s="48"/>
      <c r="B740" s="49"/>
      <c r="C740" s="54" t="s">
        <v>1799</v>
      </c>
      <c r="D740" s="48" t="s">
        <v>1306</v>
      </c>
      <c r="E740" s="56">
        <v>1</v>
      </c>
      <c r="F740" s="48"/>
      <c r="G740" s="48">
        <f>E740*F740</f>
        <v>0</v>
      </c>
    </row>
    <row r="741" spans="1:7" ht="38.25">
      <c r="A741" s="48"/>
      <c r="B741" s="49" t="s">
        <v>556</v>
      </c>
      <c r="C741" s="54" t="s">
        <v>1422</v>
      </c>
      <c r="D741" s="48" t="s">
        <v>20</v>
      </c>
      <c r="E741" s="56">
        <v>1</v>
      </c>
      <c r="F741" s="48"/>
      <c r="G741" s="48">
        <f t="shared" si="8"/>
        <v>0</v>
      </c>
    </row>
    <row r="742" spans="1:7" ht="25.5">
      <c r="A742" s="48"/>
      <c r="B742" s="49"/>
      <c r="C742" s="54" t="s">
        <v>1799</v>
      </c>
      <c r="D742" s="48" t="s">
        <v>1306</v>
      </c>
      <c r="E742" s="56">
        <v>1</v>
      </c>
      <c r="F742" s="48"/>
      <c r="G742" s="48">
        <f>E742*F742</f>
        <v>0</v>
      </c>
    </row>
    <row r="743" spans="1:7" ht="38.25">
      <c r="A743" s="48"/>
      <c r="B743" s="49" t="s">
        <v>557</v>
      </c>
      <c r="C743" s="54" t="s">
        <v>1387</v>
      </c>
      <c r="D743" s="48" t="s">
        <v>20</v>
      </c>
      <c r="E743" s="56">
        <v>1</v>
      </c>
      <c r="F743" s="48"/>
      <c r="G743" s="48">
        <f t="shared" si="8"/>
        <v>0</v>
      </c>
    </row>
    <row r="744" spans="1:7" ht="25.5">
      <c r="A744" s="48"/>
      <c r="B744" s="49"/>
      <c r="C744" s="54" t="s">
        <v>1799</v>
      </c>
      <c r="D744" s="48" t="s">
        <v>1306</v>
      </c>
      <c r="E744" s="56">
        <v>1</v>
      </c>
      <c r="F744" s="48"/>
      <c r="G744" s="48">
        <f>E744*F744</f>
        <v>0</v>
      </c>
    </row>
    <row r="745" spans="1:7" ht="38.25">
      <c r="A745" s="48"/>
      <c r="B745" s="49" t="s">
        <v>558</v>
      </c>
      <c r="C745" s="54" t="s">
        <v>1387</v>
      </c>
      <c r="D745" s="48" t="s">
        <v>20</v>
      </c>
      <c r="E745" s="56">
        <v>1</v>
      </c>
      <c r="F745" s="48"/>
      <c r="G745" s="48">
        <f t="shared" si="8"/>
        <v>0</v>
      </c>
    </row>
    <row r="746" spans="1:7" ht="25.5">
      <c r="A746" s="48"/>
      <c r="B746" s="49"/>
      <c r="C746" s="54" t="s">
        <v>1799</v>
      </c>
      <c r="D746" s="48" t="s">
        <v>1306</v>
      </c>
      <c r="E746" s="56">
        <v>1</v>
      </c>
      <c r="F746" s="48"/>
      <c r="G746" s="48">
        <f>E746*F746</f>
        <v>0</v>
      </c>
    </row>
    <row r="747" spans="1:7" ht="38.25">
      <c r="A747" s="48"/>
      <c r="B747" s="49" t="s">
        <v>559</v>
      </c>
      <c r="C747" s="54" t="s">
        <v>1387</v>
      </c>
      <c r="D747" s="48" t="s">
        <v>20</v>
      </c>
      <c r="E747" s="56">
        <v>1</v>
      </c>
      <c r="F747" s="48"/>
      <c r="G747" s="48">
        <f t="shared" si="8"/>
        <v>0</v>
      </c>
    </row>
    <row r="748" spans="1:7" ht="25.5">
      <c r="A748" s="48"/>
      <c r="B748" s="49"/>
      <c r="C748" s="54" t="s">
        <v>1799</v>
      </c>
      <c r="D748" s="48" t="s">
        <v>1306</v>
      </c>
      <c r="E748" s="56">
        <v>1</v>
      </c>
      <c r="F748" s="48"/>
      <c r="G748" s="48">
        <f>E748*F748</f>
        <v>0</v>
      </c>
    </row>
    <row r="749" spans="1:7" ht="38.25">
      <c r="A749" s="48"/>
      <c r="B749" s="49" t="s">
        <v>560</v>
      </c>
      <c r="C749" s="54" t="s">
        <v>1387</v>
      </c>
      <c r="D749" s="48" t="s">
        <v>20</v>
      </c>
      <c r="E749" s="56">
        <v>1</v>
      </c>
      <c r="F749" s="48"/>
      <c r="G749" s="48">
        <f t="shared" si="8"/>
        <v>0</v>
      </c>
    </row>
    <row r="750" spans="1:7" ht="25.5">
      <c r="A750" s="48"/>
      <c r="B750" s="49"/>
      <c r="C750" s="54" t="s">
        <v>1799</v>
      </c>
      <c r="D750" s="48" t="s">
        <v>1306</v>
      </c>
      <c r="E750" s="56">
        <v>1</v>
      </c>
      <c r="F750" s="48"/>
      <c r="G750" s="48">
        <f>E750*F750</f>
        <v>0</v>
      </c>
    </row>
    <row r="751" spans="1:7" ht="38.25">
      <c r="A751" s="48"/>
      <c r="B751" s="49" t="s">
        <v>561</v>
      </c>
      <c r="C751" s="54" t="s">
        <v>1423</v>
      </c>
      <c r="D751" s="48" t="s">
        <v>20</v>
      </c>
      <c r="E751" s="56">
        <v>1</v>
      </c>
      <c r="F751" s="48"/>
      <c r="G751" s="48">
        <f t="shared" si="8"/>
        <v>0</v>
      </c>
    </row>
    <row r="752" spans="1:7" ht="25.5">
      <c r="A752" s="48"/>
      <c r="B752" s="49"/>
      <c r="C752" s="54" t="s">
        <v>1799</v>
      </c>
      <c r="D752" s="48" t="s">
        <v>1306</v>
      </c>
      <c r="E752" s="56">
        <v>1</v>
      </c>
      <c r="F752" s="48"/>
      <c r="G752" s="48">
        <f>E752*F752</f>
        <v>0</v>
      </c>
    </row>
    <row r="753" spans="1:7" ht="38.25">
      <c r="A753" s="48"/>
      <c r="B753" s="49" t="s">
        <v>562</v>
      </c>
      <c r="C753" s="54" t="s">
        <v>1423</v>
      </c>
      <c r="D753" s="48" t="s">
        <v>20</v>
      </c>
      <c r="E753" s="56">
        <v>1</v>
      </c>
      <c r="F753" s="48"/>
      <c r="G753" s="48">
        <f t="shared" si="8"/>
        <v>0</v>
      </c>
    </row>
    <row r="754" spans="1:7" ht="25.5">
      <c r="A754" s="48"/>
      <c r="B754" s="49"/>
      <c r="C754" s="54" t="s">
        <v>1799</v>
      </c>
      <c r="D754" s="48" t="s">
        <v>1306</v>
      </c>
      <c r="E754" s="56">
        <v>1</v>
      </c>
      <c r="F754" s="48"/>
      <c r="G754" s="48">
        <f>E754*F754</f>
        <v>0</v>
      </c>
    </row>
    <row r="755" spans="1:7" ht="38.25">
      <c r="A755" s="48"/>
      <c r="B755" s="49" t="s">
        <v>563</v>
      </c>
      <c r="C755" s="54" t="s">
        <v>1387</v>
      </c>
      <c r="D755" s="48" t="s">
        <v>20</v>
      </c>
      <c r="E755" s="56">
        <v>1</v>
      </c>
      <c r="F755" s="48"/>
      <c r="G755" s="48">
        <f t="shared" si="8"/>
        <v>0</v>
      </c>
    </row>
    <row r="756" spans="1:7" ht="25.5">
      <c r="A756" s="48"/>
      <c r="B756" s="49"/>
      <c r="C756" s="54" t="s">
        <v>1799</v>
      </c>
      <c r="D756" s="48" t="s">
        <v>1306</v>
      </c>
      <c r="E756" s="56">
        <v>1</v>
      </c>
      <c r="F756" s="48"/>
      <c r="G756" s="48">
        <f>E756*F756</f>
        <v>0</v>
      </c>
    </row>
    <row r="757" spans="1:7" ht="38.25">
      <c r="A757" s="48"/>
      <c r="B757" s="49" t="s">
        <v>564</v>
      </c>
      <c r="C757" s="54" t="s">
        <v>1387</v>
      </c>
      <c r="D757" s="48" t="s">
        <v>20</v>
      </c>
      <c r="E757" s="56">
        <v>1</v>
      </c>
      <c r="F757" s="48"/>
      <c r="G757" s="48">
        <f t="shared" si="8"/>
        <v>0</v>
      </c>
    </row>
    <row r="758" spans="1:7" ht="25.5">
      <c r="A758" s="48"/>
      <c r="B758" s="49"/>
      <c r="C758" s="54" t="s">
        <v>1799</v>
      </c>
      <c r="D758" s="48" t="s">
        <v>1306</v>
      </c>
      <c r="E758" s="56">
        <v>1</v>
      </c>
      <c r="F758" s="48"/>
      <c r="G758" s="48">
        <f>E758*F758</f>
        <v>0</v>
      </c>
    </row>
    <row r="759" spans="1:7" ht="38.25">
      <c r="A759" s="48"/>
      <c r="B759" s="49" t="s">
        <v>565</v>
      </c>
      <c r="C759" s="54" t="s">
        <v>1423</v>
      </c>
      <c r="D759" s="48" t="s">
        <v>20</v>
      </c>
      <c r="E759" s="56">
        <v>1</v>
      </c>
      <c r="F759" s="48"/>
      <c r="G759" s="48">
        <f t="shared" si="8"/>
        <v>0</v>
      </c>
    </row>
    <row r="760" spans="1:7" ht="25.5">
      <c r="A760" s="48"/>
      <c r="B760" s="49"/>
      <c r="C760" s="54" t="s">
        <v>1799</v>
      </c>
      <c r="D760" s="48" t="s">
        <v>1306</v>
      </c>
      <c r="E760" s="56">
        <v>1</v>
      </c>
      <c r="F760" s="48"/>
      <c r="G760" s="48">
        <f>E760*F760</f>
        <v>0</v>
      </c>
    </row>
    <row r="761" spans="1:7" ht="38.25">
      <c r="A761" s="48"/>
      <c r="B761" s="49" t="s">
        <v>566</v>
      </c>
      <c r="C761" s="54" t="s">
        <v>1423</v>
      </c>
      <c r="D761" s="48" t="s">
        <v>20</v>
      </c>
      <c r="E761" s="56">
        <v>1</v>
      </c>
      <c r="F761" s="48"/>
      <c r="G761" s="48">
        <f t="shared" si="8"/>
        <v>0</v>
      </c>
    </row>
    <row r="762" spans="1:7" ht="25.5">
      <c r="A762" s="48"/>
      <c r="B762" s="49"/>
      <c r="C762" s="54" t="s">
        <v>1799</v>
      </c>
      <c r="D762" s="48" t="s">
        <v>1306</v>
      </c>
      <c r="E762" s="56">
        <v>1</v>
      </c>
      <c r="F762" s="48"/>
      <c r="G762" s="48">
        <f>E762*F762</f>
        <v>0</v>
      </c>
    </row>
    <row r="763" spans="1:7" ht="38.25">
      <c r="A763" s="48"/>
      <c r="B763" s="49" t="s">
        <v>567</v>
      </c>
      <c r="C763" s="54" t="s">
        <v>1387</v>
      </c>
      <c r="D763" s="48" t="s">
        <v>20</v>
      </c>
      <c r="E763" s="56">
        <v>1</v>
      </c>
      <c r="F763" s="48"/>
      <c r="G763" s="48">
        <f t="shared" si="8"/>
        <v>0</v>
      </c>
    </row>
    <row r="764" spans="1:7" ht="25.5">
      <c r="A764" s="48"/>
      <c r="B764" s="49"/>
      <c r="C764" s="54" t="s">
        <v>1799</v>
      </c>
      <c r="D764" s="48" t="s">
        <v>1306</v>
      </c>
      <c r="E764" s="56">
        <v>1</v>
      </c>
      <c r="F764" s="48"/>
      <c r="G764" s="48">
        <f>E764*F764</f>
        <v>0</v>
      </c>
    </row>
    <row r="765" spans="1:7" ht="38.25">
      <c r="A765" s="48"/>
      <c r="B765" s="49" t="s">
        <v>568</v>
      </c>
      <c r="C765" s="54" t="s">
        <v>1387</v>
      </c>
      <c r="D765" s="48" t="s">
        <v>20</v>
      </c>
      <c r="E765" s="56">
        <v>1</v>
      </c>
      <c r="F765" s="48"/>
      <c r="G765" s="48">
        <f t="shared" si="8"/>
        <v>0</v>
      </c>
    </row>
    <row r="766" spans="1:7" ht="25.5">
      <c r="A766" s="48"/>
      <c r="B766" s="49"/>
      <c r="C766" s="54" t="s">
        <v>1799</v>
      </c>
      <c r="D766" s="48" t="s">
        <v>1306</v>
      </c>
      <c r="E766" s="56">
        <v>1</v>
      </c>
      <c r="F766" s="48"/>
      <c r="G766" s="48">
        <f>E766*F766</f>
        <v>0</v>
      </c>
    </row>
    <row r="767" spans="1:7" ht="38.25">
      <c r="A767" s="48"/>
      <c r="B767" s="49" t="s">
        <v>569</v>
      </c>
      <c r="C767" s="54" t="s">
        <v>1387</v>
      </c>
      <c r="D767" s="48" t="s">
        <v>20</v>
      </c>
      <c r="E767" s="56">
        <v>1</v>
      </c>
      <c r="F767" s="48"/>
      <c r="G767" s="48">
        <f t="shared" si="8"/>
        <v>0</v>
      </c>
    </row>
    <row r="768" spans="1:7" ht="25.5">
      <c r="A768" s="48"/>
      <c r="B768" s="49"/>
      <c r="C768" s="54" t="s">
        <v>1799</v>
      </c>
      <c r="D768" s="48" t="s">
        <v>1306</v>
      </c>
      <c r="E768" s="56">
        <v>1</v>
      </c>
      <c r="F768" s="48"/>
      <c r="G768" s="48">
        <f>E768*F768</f>
        <v>0</v>
      </c>
    </row>
    <row r="769" spans="1:7" ht="38.25">
      <c r="A769" s="48"/>
      <c r="B769" s="49" t="s">
        <v>570</v>
      </c>
      <c r="C769" s="54" t="s">
        <v>1424</v>
      </c>
      <c r="D769" s="48" t="s">
        <v>20</v>
      </c>
      <c r="E769" s="56">
        <v>1</v>
      </c>
      <c r="F769" s="48"/>
      <c r="G769" s="48">
        <f t="shared" si="8"/>
        <v>0</v>
      </c>
    </row>
    <row r="770" spans="1:7" ht="25.5">
      <c r="A770" s="48"/>
      <c r="B770" s="49"/>
      <c r="C770" s="54" t="s">
        <v>1799</v>
      </c>
      <c r="D770" s="48" t="s">
        <v>1306</v>
      </c>
      <c r="E770" s="56">
        <v>1</v>
      </c>
      <c r="F770" s="48"/>
      <c r="G770" s="48">
        <f>E770*F770</f>
        <v>0</v>
      </c>
    </row>
    <row r="771" spans="1:7" ht="25.5">
      <c r="A771" s="48"/>
      <c r="B771" s="49" t="s">
        <v>571</v>
      </c>
      <c r="C771" s="54" t="s">
        <v>109</v>
      </c>
      <c r="D771" s="48" t="s">
        <v>20</v>
      </c>
      <c r="E771" s="56">
        <v>1</v>
      </c>
      <c r="F771" s="48"/>
      <c r="G771" s="48">
        <f t="shared" si="8"/>
        <v>0</v>
      </c>
    </row>
    <row r="772" spans="1:7" ht="25.5">
      <c r="A772" s="48"/>
      <c r="B772" s="49"/>
      <c r="C772" s="54" t="s">
        <v>1799</v>
      </c>
      <c r="D772" s="48" t="s">
        <v>1306</v>
      </c>
      <c r="E772" s="56">
        <v>1</v>
      </c>
      <c r="F772" s="48"/>
      <c r="G772" s="48">
        <f>E772*F772</f>
        <v>0</v>
      </c>
    </row>
    <row r="773" spans="1:7" ht="38.25">
      <c r="A773" s="48"/>
      <c r="B773" s="49" t="s">
        <v>572</v>
      </c>
      <c r="C773" s="54" t="s">
        <v>1572</v>
      </c>
      <c r="D773" s="48" t="s">
        <v>20</v>
      </c>
      <c r="E773" s="56">
        <v>1</v>
      </c>
      <c r="F773" s="48"/>
      <c r="G773" s="48">
        <f t="shared" si="8"/>
        <v>0</v>
      </c>
    </row>
    <row r="774" spans="1:7" ht="38.25">
      <c r="A774" s="48"/>
      <c r="B774" s="49" t="s">
        <v>573</v>
      </c>
      <c r="C774" s="54" t="s">
        <v>1573</v>
      </c>
      <c r="D774" s="48" t="s">
        <v>20</v>
      </c>
      <c r="E774" s="56">
        <v>1</v>
      </c>
      <c r="F774" s="48"/>
      <c r="G774" s="48">
        <f t="shared" si="8"/>
        <v>0</v>
      </c>
    </row>
    <row r="775" spans="1:7" ht="38.25">
      <c r="A775" s="48"/>
      <c r="B775" s="49" t="s">
        <v>574</v>
      </c>
      <c r="C775" s="54" t="s">
        <v>1573</v>
      </c>
      <c r="D775" s="48" t="s">
        <v>20</v>
      </c>
      <c r="E775" s="56">
        <v>1</v>
      </c>
      <c r="F775" s="48"/>
      <c r="G775" s="48">
        <f t="shared" si="8"/>
        <v>0</v>
      </c>
    </row>
    <row r="776" spans="1:7" ht="38.25">
      <c r="A776" s="48"/>
      <c r="B776" s="49" t="s">
        <v>575</v>
      </c>
      <c r="C776" s="54" t="s">
        <v>1574</v>
      </c>
      <c r="D776" s="48" t="s">
        <v>20</v>
      </c>
      <c r="E776" s="56">
        <v>1</v>
      </c>
      <c r="F776" s="48"/>
      <c r="G776" s="48">
        <f t="shared" si="8"/>
        <v>0</v>
      </c>
    </row>
    <row r="777" spans="1:7" ht="38.25">
      <c r="A777" s="48"/>
      <c r="B777" s="49" t="s">
        <v>576</v>
      </c>
      <c r="C777" s="54" t="s">
        <v>1575</v>
      </c>
      <c r="D777" s="48" t="s">
        <v>20</v>
      </c>
      <c r="E777" s="56">
        <v>1</v>
      </c>
      <c r="F777" s="48"/>
      <c r="G777" s="48">
        <f aca="true" t="shared" si="9" ref="G777:G840">E777*F777</f>
        <v>0</v>
      </c>
    </row>
    <row r="778" spans="1:7" ht="12.75">
      <c r="A778" s="48"/>
      <c r="B778" s="49" t="s">
        <v>577</v>
      </c>
      <c r="C778" s="54" t="s">
        <v>293</v>
      </c>
      <c r="D778" s="48" t="s">
        <v>20</v>
      </c>
      <c r="E778" s="56">
        <v>23</v>
      </c>
      <c r="F778" s="48"/>
      <c r="G778" s="48">
        <f t="shared" si="9"/>
        <v>0</v>
      </c>
    </row>
    <row r="779" spans="1:7" ht="12.75">
      <c r="A779" s="48"/>
      <c r="B779" s="49" t="s">
        <v>578</v>
      </c>
      <c r="C779" s="54" t="s">
        <v>579</v>
      </c>
      <c r="D779" s="48" t="s">
        <v>20</v>
      </c>
      <c r="E779" s="56">
        <v>2</v>
      </c>
      <c r="F779" s="48"/>
      <c r="G779" s="48">
        <f t="shared" si="9"/>
        <v>0</v>
      </c>
    </row>
    <row r="780" spans="1:7" ht="12.75">
      <c r="A780" s="48"/>
      <c r="B780" s="49" t="s">
        <v>580</v>
      </c>
      <c r="C780" s="54" t="s">
        <v>118</v>
      </c>
      <c r="D780" s="48" t="s">
        <v>20</v>
      </c>
      <c r="E780" s="56">
        <v>1</v>
      </c>
      <c r="F780" s="48"/>
      <c r="G780" s="48">
        <f t="shared" si="9"/>
        <v>0</v>
      </c>
    </row>
    <row r="781" spans="1:7" ht="12.75">
      <c r="A781" s="48"/>
      <c r="B781" s="49" t="s">
        <v>581</v>
      </c>
      <c r="C781" s="54" t="s">
        <v>126</v>
      </c>
      <c r="D781" s="48" t="s">
        <v>20</v>
      </c>
      <c r="E781" s="56">
        <v>3</v>
      </c>
      <c r="F781" s="48"/>
      <c r="G781" s="48">
        <f t="shared" si="9"/>
        <v>0</v>
      </c>
    </row>
    <row r="782" spans="1:7" ht="12.75">
      <c r="A782" s="48"/>
      <c r="B782" s="49" t="s">
        <v>582</v>
      </c>
      <c r="C782" s="54" t="s">
        <v>583</v>
      </c>
      <c r="D782" s="48" t="s">
        <v>20</v>
      </c>
      <c r="E782" s="56">
        <v>5</v>
      </c>
      <c r="F782" s="48"/>
      <c r="G782" s="48">
        <f t="shared" si="9"/>
        <v>0</v>
      </c>
    </row>
    <row r="783" spans="1:7" ht="12.75">
      <c r="A783" s="48"/>
      <c r="B783" s="49" t="s">
        <v>584</v>
      </c>
      <c r="C783" s="54" t="s">
        <v>585</v>
      </c>
      <c r="D783" s="48" t="s">
        <v>20</v>
      </c>
      <c r="E783" s="56">
        <v>1</v>
      </c>
      <c r="F783" s="48"/>
      <c r="G783" s="48">
        <f t="shared" si="9"/>
        <v>0</v>
      </c>
    </row>
    <row r="784" spans="1:7" ht="12.75">
      <c r="A784" s="48"/>
      <c r="B784" s="49" t="s">
        <v>586</v>
      </c>
      <c r="C784" s="54" t="s">
        <v>1330</v>
      </c>
      <c r="D784" s="48" t="s">
        <v>20</v>
      </c>
      <c r="E784" s="56">
        <v>2</v>
      </c>
      <c r="F784" s="48"/>
      <c r="G784" s="48">
        <f t="shared" si="9"/>
        <v>0</v>
      </c>
    </row>
    <row r="785" spans="1:7" ht="12.75">
      <c r="A785" s="48"/>
      <c r="B785" s="49" t="s">
        <v>587</v>
      </c>
      <c r="C785" s="54" t="s">
        <v>205</v>
      </c>
      <c r="D785" s="48" t="s">
        <v>20</v>
      </c>
      <c r="E785" s="56">
        <v>3</v>
      </c>
      <c r="F785" s="48"/>
      <c r="G785" s="48">
        <f t="shared" si="9"/>
        <v>0</v>
      </c>
    </row>
    <row r="786" spans="1:7" ht="12.75">
      <c r="A786" s="48"/>
      <c r="B786" s="49" t="s">
        <v>589</v>
      </c>
      <c r="C786" s="54" t="s">
        <v>588</v>
      </c>
      <c r="D786" s="48" t="s">
        <v>20</v>
      </c>
      <c r="E786" s="56">
        <v>2</v>
      </c>
      <c r="F786" s="48"/>
      <c r="G786" s="48">
        <f t="shared" si="9"/>
        <v>0</v>
      </c>
    </row>
    <row r="787" spans="1:7" ht="12.75">
      <c r="A787" s="48"/>
      <c r="B787" s="49" t="s">
        <v>591</v>
      </c>
      <c r="C787" s="54" t="s">
        <v>590</v>
      </c>
      <c r="D787" s="48" t="s">
        <v>20</v>
      </c>
      <c r="E787" s="56">
        <v>2</v>
      </c>
      <c r="F787" s="48"/>
      <c r="G787" s="48">
        <f t="shared" si="9"/>
        <v>0</v>
      </c>
    </row>
    <row r="788" spans="1:7" ht="12.75">
      <c r="A788" s="48"/>
      <c r="B788" s="49" t="s">
        <v>593</v>
      </c>
      <c r="C788" s="54" t="s">
        <v>592</v>
      </c>
      <c r="D788" s="48" t="s">
        <v>20</v>
      </c>
      <c r="E788" s="56">
        <v>1</v>
      </c>
      <c r="F788" s="48"/>
      <c r="G788" s="48">
        <f t="shared" si="9"/>
        <v>0</v>
      </c>
    </row>
    <row r="789" spans="1:7" ht="12.75">
      <c r="A789" s="48"/>
      <c r="B789" s="49" t="s">
        <v>594</v>
      </c>
      <c r="C789" s="54" t="s">
        <v>302</v>
      </c>
      <c r="D789" s="48" t="s">
        <v>20</v>
      </c>
      <c r="E789" s="56">
        <v>1</v>
      </c>
      <c r="F789" s="48"/>
      <c r="G789" s="48">
        <f t="shared" si="9"/>
        <v>0</v>
      </c>
    </row>
    <row r="790" spans="1:7" ht="12.75">
      <c r="A790" s="48"/>
      <c r="B790" s="49" t="s">
        <v>596</v>
      </c>
      <c r="C790" s="54" t="s">
        <v>595</v>
      </c>
      <c r="D790" s="48" t="s">
        <v>20</v>
      </c>
      <c r="E790" s="56">
        <v>2</v>
      </c>
      <c r="F790" s="48"/>
      <c r="G790" s="48">
        <f t="shared" si="9"/>
        <v>0</v>
      </c>
    </row>
    <row r="791" spans="1:7" ht="12.75">
      <c r="A791" s="48"/>
      <c r="B791" s="49" t="s">
        <v>598</v>
      </c>
      <c r="C791" s="54" t="s">
        <v>1331</v>
      </c>
      <c r="D791" s="48" t="s">
        <v>20</v>
      </c>
      <c r="E791" s="56">
        <v>1</v>
      </c>
      <c r="F791" s="48"/>
      <c r="G791" s="48">
        <f t="shared" si="9"/>
        <v>0</v>
      </c>
    </row>
    <row r="792" spans="1:7" ht="12.75">
      <c r="A792" s="48"/>
      <c r="B792" s="49" t="s">
        <v>599</v>
      </c>
      <c r="C792" s="54" t="s">
        <v>1332</v>
      </c>
      <c r="D792" s="48" t="s">
        <v>20</v>
      </c>
      <c r="E792" s="56">
        <v>1</v>
      </c>
      <c r="F792" s="48"/>
      <c r="G792" s="48">
        <f t="shared" si="9"/>
        <v>0</v>
      </c>
    </row>
    <row r="793" spans="1:7" ht="12.75">
      <c r="A793" s="48"/>
      <c r="B793" s="49" t="s">
        <v>1333</v>
      </c>
      <c r="C793" s="54" t="s">
        <v>1334</v>
      </c>
      <c r="D793" s="48" t="s">
        <v>20</v>
      </c>
      <c r="E793" s="56">
        <v>2</v>
      </c>
      <c r="F793" s="48"/>
      <c r="G793" s="48">
        <f t="shared" si="9"/>
        <v>0</v>
      </c>
    </row>
    <row r="794" spans="1:7" ht="12.75">
      <c r="A794" s="48"/>
      <c r="B794" s="49" t="s">
        <v>1335</v>
      </c>
      <c r="C794" s="54" t="s">
        <v>597</v>
      </c>
      <c r="D794" s="48" t="s">
        <v>20</v>
      </c>
      <c r="E794" s="56">
        <v>2</v>
      </c>
      <c r="F794" s="48"/>
      <c r="G794" s="48">
        <f t="shared" si="9"/>
        <v>0</v>
      </c>
    </row>
    <row r="795" spans="1:7" ht="12.75">
      <c r="A795" s="48"/>
      <c r="B795" s="49" t="s">
        <v>1336</v>
      </c>
      <c r="C795" s="54" t="s">
        <v>369</v>
      </c>
      <c r="D795" s="48" t="s">
        <v>20</v>
      </c>
      <c r="E795" s="56">
        <v>4</v>
      </c>
      <c r="F795" s="48"/>
      <c r="G795" s="48">
        <f t="shared" si="9"/>
        <v>0</v>
      </c>
    </row>
    <row r="796" spans="1:7" ht="12.75">
      <c r="A796" s="48"/>
      <c r="B796" s="49" t="s">
        <v>1337</v>
      </c>
      <c r="C796" s="54" t="s">
        <v>600</v>
      </c>
      <c r="D796" s="48" t="s">
        <v>20</v>
      </c>
      <c r="E796" s="56">
        <v>13</v>
      </c>
      <c r="F796" s="48"/>
      <c r="G796" s="48">
        <f t="shared" si="9"/>
        <v>0</v>
      </c>
    </row>
    <row r="797" spans="1:7" ht="38.25">
      <c r="A797" s="48"/>
      <c r="B797" s="49" t="s">
        <v>601</v>
      </c>
      <c r="C797" s="54" t="s">
        <v>438</v>
      </c>
      <c r="D797" s="48" t="s">
        <v>20</v>
      </c>
      <c r="E797" s="56">
        <v>2</v>
      </c>
      <c r="F797" s="48"/>
      <c r="G797" s="48">
        <f t="shared" si="9"/>
        <v>0</v>
      </c>
    </row>
    <row r="798" spans="1:7" ht="38.25">
      <c r="A798" s="48"/>
      <c r="B798" s="49" t="s">
        <v>602</v>
      </c>
      <c r="C798" s="54" t="s">
        <v>306</v>
      </c>
      <c r="D798" s="48" t="s">
        <v>20</v>
      </c>
      <c r="E798" s="56">
        <v>1</v>
      </c>
      <c r="F798" s="48"/>
      <c r="G798" s="48">
        <f t="shared" si="9"/>
        <v>0</v>
      </c>
    </row>
    <row r="799" spans="1:7" ht="38.25">
      <c r="A799" s="48"/>
      <c r="B799" s="49" t="s">
        <v>603</v>
      </c>
      <c r="C799" s="54" t="s">
        <v>308</v>
      </c>
      <c r="D799" s="48" t="s">
        <v>20</v>
      </c>
      <c r="E799" s="56">
        <v>4</v>
      </c>
      <c r="F799" s="48"/>
      <c r="G799" s="48">
        <f t="shared" si="9"/>
        <v>0</v>
      </c>
    </row>
    <row r="800" spans="1:7" ht="38.25">
      <c r="A800" s="48"/>
      <c r="B800" s="49" t="s">
        <v>604</v>
      </c>
      <c r="C800" s="54" t="s">
        <v>312</v>
      </c>
      <c r="D800" s="48" t="s">
        <v>20</v>
      </c>
      <c r="E800" s="56">
        <v>4</v>
      </c>
      <c r="F800" s="48"/>
      <c r="G800" s="48">
        <f t="shared" si="9"/>
        <v>0</v>
      </c>
    </row>
    <row r="801" spans="1:7" ht="38.25">
      <c r="A801" s="48"/>
      <c r="B801" s="49" t="s">
        <v>605</v>
      </c>
      <c r="C801" s="54" t="s">
        <v>606</v>
      </c>
      <c r="D801" s="48" t="s">
        <v>20</v>
      </c>
      <c r="E801" s="56">
        <v>2</v>
      </c>
      <c r="F801" s="48"/>
      <c r="G801" s="48">
        <f t="shared" si="9"/>
        <v>0</v>
      </c>
    </row>
    <row r="802" spans="1:7" ht="38.25">
      <c r="A802" s="48"/>
      <c r="B802" s="49" t="s">
        <v>607</v>
      </c>
      <c r="C802" s="54" t="s">
        <v>314</v>
      </c>
      <c r="D802" s="48" t="s">
        <v>20</v>
      </c>
      <c r="E802" s="56">
        <v>1</v>
      </c>
      <c r="F802" s="48"/>
      <c r="G802" s="48">
        <f t="shared" si="9"/>
        <v>0</v>
      </c>
    </row>
    <row r="803" spans="1:7" ht="38.25">
      <c r="A803" s="48"/>
      <c r="B803" s="49" t="s">
        <v>608</v>
      </c>
      <c r="C803" s="54" t="s">
        <v>316</v>
      </c>
      <c r="D803" s="48" t="s">
        <v>20</v>
      </c>
      <c r="E803" s="56">
        <v>4</v>
      </c>
      <c r="F803" s="48"/>
      <c r="G803" s="48">
        <f t="shared" si="9"/>
        <v>0</v>
      </c>
    </row>
    <row r="804" spans="1:7" ht="38.25">
      <c r="A804" s="48"/>
      <c r="B804" s="49" t="s">
        <v>609</v>
      </c>
      <c r="C804" s="54" t="s">
        <v>320</v>
      </c>
      <c r="D804" s="48" t="s">
        <v>20</v>
      </c>
      <c r="E804" s="56">
        <v>4</v>
      </c>
      <c r="F804" s="48"/>
      <c r="G804" s="48">
        <f t="shared" si="9"/>
        <v>0</v>
      </c>
    </row>
    <row r="805" spans="1:7" ht="25.5">
      <c r="A805" s="48"/>
      <c r="B805" s="49" t="s">
        <v>610</v>
      </c>
      <c r="C805" s="54" t="s">
        <v>322</v>
      </c>
      <c r="D805" s="48" t="s">
        <v>20</v>
      </c>
      <c r="E805" s="56">
        <v>7</v>
      </c>
      <c r="F805" s="48"/>
      <c r="G805" s="48">
        <f t="shared" si="9"/>
        <v>0</v>
      </c>
    </row>
    <row r="806" spans="1:7" ht="25.5">
      <c r="A806" s="48"/>
      <c r="B806" s="49" t="s">
        <v>611</v>
      </c>
      <c r="C806" s="54" t="s">
        <v>326</v>
      </c>
      <c r="D806" s="48" t="s">
        <v>20</v>
      </c>
      <c r="E806" s="56">
        <v>13</v>
      </c>
      <c r="F806" s="48"/>
      <c r="G806" s="48">
        <f t="shared" si="9"/>
        <v>0</v>
      </c>
    </row>
    <row r="807" spans="1:7" ht="25.5">
      <c r="A807" s="48"/>
      <c r="B807" s="49" t="s">
        <v>612</v>
      </c>
      <c r="C807" s="54" t="s">
        <v>135</v>
      </c>
      <c r="D807" s="48" t="s">
        <v>20</v>
      </c>
      <c r="E807" s="56">
        <v>45</v>
      </c>
      <c r="F807" s="48"/>
      <c r="G807" s="48">
        <f t="shared" si="9"/>
        <v>0</v>
      </c>
    </row>
    <row r="808" spans="1:7" ht="25.5">
      <c r="A808" s="48"/>
      <c r="B808" s="49" t="s">
        <v>613</v>
      </c>
      <c r="C808" s="54" t="s">
        <v>445</v>
      </c>
      <c r="D808" s="48" t="s">
        <v>20</v>
      </c>
      <c r="E808" s="56">
        <v>4</v>
      </c>
      <c r="F808" s="48"/>
      <c r="G808" s="48">
        <f t="shared" si="9"/>
        <v>0</v>
      </c>
    </row>
    <row r="809" spans="1:7" ht="25.5">
      <c r="A809" s="48"/>
      <c r="B809" s="49" t="s">
        <v>614</v>
      </c>
      <c r="C809" s="54" t="s">
        <v>137</v>
      </c>
      <c r="D809" s="48" t="s">
        <v>20</v>
      </c>
      <c r="E809" s="56">
        <v>30</v>
      </c>
      <c r="F809" s="48"/>
      <c r="G809" s="48">
        <f t="shared" si="9"/>
        <v>0</v>
      </c>
    </row>
    <row r="810" spans="1:7" ht="25.5">
      <c r="A810" s="48"/>
      <c r="B810" s="49" t="s">
        <v>615</v>
      </c>
      <c r="C810" s="54" t="s">
        <v>616</v>
      </c>
      <c r="D810" s="48" t="s">
        <v>20</v>
      </c>
      <c r="E810" s="56">
        <v>17</v>
      </c>
      <c r="F810" s="48"/>
      <c r="G810" s="48">
        <f t="shared" si="9"/>
        <v>0</v>
      </c>
    </row>
    <row r="811" spans="1:7" ht="25.5">
      <c r="A811" s="48"/>
      <c r="B811" s="49" t="s">
        <v>617</v>
      </c>
      <c r="C811" s="54" t="s">
        <v>218</v>
      </c>
      <c r="D811" s="48" t="s">
        <v>20</v>
      </c>
      <c r="E811" s="56">
        <v>23</v>
      </c>
      <c r="F811" s="48"/>
      <c r="G811" s="48">
        <f t="shared" si="9"/>
        <v>0</v>
      </c>
    </row>
    <row r="812" spans="1:7" ht="25.5">
      <c r="A812" s="48"/>
      <c r="B812" s="49" t="s">
        <v>618</v>
      </c>
      <c r="C812" s="54" t="s">
        <v>139</v>
      </c>
      <c r="D812" s="48" t="s">
        <v>20</v>
      </c>
      <c r="E812" s="56">
        <v>11</v>
      </c>
      <c r="F812" s="48"/>
      <c r="G812" s="48">
        <f t="shared" si="9"/>
        <v>0</v>
      </c>
    </row>
    <row r="813" spans="1:7" ht="25.5">
      <c r="A813" s="48"/>
      <c r="B813" s="49" t="s">
        <v>619</v>
      </c>
      <c r="C813" s="54" t="s">
        <v>75</v>
      </c>
      <c r="D813" s="48" t="s">
        <v>20</v>
      </c>
      <c r="E813" s="56">
        <v>2</v>
      </c>
      <c r="F813" s="48"/>
      <c r="G813" s="48">
        <f t="shared" si="9"/>
        <v>0</v>
      </c>
    </row>
    <row r="814" spans="1:7" ht="25.5">
      <c r="A814" s="48"/>
      <c r="B814" s="49" t="s">
        <v>620</v>
      </c>
      <c r="C814" s="54" t="s">
        <v>621</v>
      </c>
      <c r="D814" s="48" t="s">
        <v>20</v>
      </c>
      <c r="E814" s="56">
        <v>2</v>
      </c>
      <c r="F814" s="48"/>
      <c r="G814" s="48">
        <f t="shared" si="9"/>
        <v>0</v>
      </c>
    </row>
    <row r="815" spans="1:7" ht="25.5">
      <c r="A815" s="48"/>
      <c r="B815" s="49" t="s">
        <v>622</v>
      </c>
      <c r="C815" s="54" t="s">
        <v>141</v>
      </c>
      <c r="D815" s="48" t="s">
        <v>20</v>
      </c>
      <c r="E815" s="56">
        <v>7</v>
      </c>
      <c r="F815" s="48"/>
      <c r="G815" s="48">
        <f t="shared" si="9"/>
        <v>0</v>
      </c>
    </row>
    <row r="816" spans="1:7" ht="25.5">
      <c r="A816" s="48"/>
      <c r="B816" s="49" t="s">
        <v>623</v>
      </c>
      <c r="C816" s="54" t="s">
        <v>143</v>
      </c>
      <c r="D816" s="48" t="s">
        <v>20</v>
      </c>
      <c r="E816" s="56">
        <v>11</v>
      </c>
      <c r="F816" s="48"/>
      <c r="G816" s="48">
        <f t="shared" si="9"/>
        <v>0</v>
      </c>
    </row>
    <row r="817" spans="1:7" ht="25.5">
      <c r="A817" s="48"/>
      <c r="B817" s="49" t="s">
        <v>624</v>
      </c>
      <c r="C817" s="54" t="s">
        <v>145</v>
      </c>
      <c r="D817" s="48" t="s">
        <v>20</v>
      </c>
      <c r="E817" s="56">
        <v>36</v>
      </c>
      <c r="F817" s="48"/>
      <c r="G817" s="48">
        <f t="shared" si="9"/>
        <v>0</v>
      </c>
    </row>
    <row r="818" spans="1:7" ht="25.5">
      <c r="A818" s="48"/>
      <c r="B818" s="49" t="s">
        <v>625</v>
      </c>
      <c r="C818" s="54" t="s">
        <v>147</v>
      </c>
      <c r="D818" s="48" t="s">
        <v>20</v>
      </c>
      <c r="E818" s="56">
        <v>31</v>
      </c>
      <c r="F818" s="48"/>
      <c r="G818" s="48">
        <f t="shared" si="9"/>
        <v>0</v>
      </c>
    </row>
    <row r="819" spans="1:7" ht="25.5">
      <c r="A819" s="48"/>
      <c r="B819" s="49" t="s">
        <v>626</v>
      </c>
      <c r="C819" s="54" t="s">
        <v>627</v>
      </c>
      <c r="D819" s="48" t="s">
        <v>20</v>
      </c>
      <c r="E819" s="56">
        <v>8</v>
      </c>
      <c r="F819" s="48"/>
      <c r="G819" s="48">
        <f t="shared" si="9"/>
        <v>0</v>
      </c>
    </row>
    <row r="820" spans="1:7" ht="25.5">
      <c r="A820" s="48"/>
      <c r="B820" s="49" t="s">
        <v>628</v>
      </c>
      <c r="C820" s="54" t="s">
        <v>629</v>
      </c>
      <c r="D820" s="48" t="s">
        <v>20</v>
      </c>
      <c r="E820" s="56">
        <v>19</v>
      </c>
      <c r="F820" s="48"/>
      <c r="G820" s="48">
        <f t="shared" si="9"/>
        <v>0</v>
      </c>
    </row>
    <row r="821" spans="1:7" ht="25.5">
      <c r="A821" s="48"/>
      <c r="B821" s="49" t="s">
        <v>630</v>
      </c>
      <c r="C821" s="54" t="s">
        <v>631</v>
      </c>
      <c r="D821" s="48" t="s">
        <v>20</v>
      </c>
      <c r="E821" s="56">
        <v>8</v>
      </c>
      <c r="F821" s="48"/>
      <c r="G821" s="48">
        <f t="shared" si="9"/>
        <v>0</v>
      </c>
    </row>
    <row r="822" spans="1:7" ht="25.5">
      <c r="A822" s="48"/>
      <c r="B822" s="49" t="s">
        <v>632</v>
      </c>
      <c r="C822" s="54" t="s">
        <v>220</v>
      </c>
      <c r="D822" s="48" t="s">
        <v>20</v>
      </c>
      <c r="E822" s="56">
        <v>6</v>
      </c>
      <c r="F822" s="48"/>
      <c r="G822" s="48">
        <f t="shared" si="9"/>
        <v>0</v>
      </c>
    </row>
    <row r="823" spans="1:7" ht="25.5">
      <c r="A823" s="48"/>
      <c r="B823" s="49" t="s">
        <v>633</v>
      </c>
      <c r="C823" s="54" t="s">
        <v>634</v>
      </c>
      <c r="D823" s="48" t="s">
        <v>20</v>
      </c>
      <c r="E823" s="56">
        <v>4</v>
      </c>
      <c r="F823" s="48"/>
      <c r="G823" s="48">
        <f t="shared" si="9"/>
        <v>0</v>
      </c>
    </row>
    <row r="824" spans="1:7" ht="25.5">
      <c r="A824" s="48"/>
      <c r="B824" s="49" t="s">
        <v>635</v>
      </c>
      <c r="C824" s="54" t="s">
        <v>636</v>
      </c>
      <c r="D824" s="48" t="s">
        <v>20</v>
      </c>
      <c r="E824" s="56">
        <v>2</v>
      </c>
      <c r="F824" s="48"/>
      <c r="G824" s="48">
        <f t="shared" si="9"/>
        <v>0</v>
      </c>
    </row>
    <row r="825" spans="1:7" ht="25.5">
      <c r="A825" s="48"/>
      <c r="B825" s="49" t="s">
        <v>637</v>
      </c>
      <c r="C825" s="54" t="s">
        <v>638</v>
      </c>
      <c r="D825" s="48" t="s">
        <v>20</v>
      </c>
      <c r="E825" s="56">
        <v>2</v>
      </c>
      <c r="F825" s="48"/>
      <c r="G825" s="48">
        <f t="shared" si="9"/>
        <v>0</v>
      </c>
    </row>
    <row r="826" spans="1:7" ht="25.5">
      <c r="A826" s="48"/>
      <c r="B826" s="49" t="s">
        <v>639</v>
      </c>
      <c r="C826" s="54" t="s">
        <v>379</v>
      </c>
      <c r="D826" s="48" t="s">
        <v>20</v>
      </c>
      <c r="E826" s="56">
        <v>39</v>
      </c>
      <c r="F826" s="48"/>
      <c r="G826" s="48">
        <f t="shared" si="9"/>
        <v>0</v>
      </c>
    </row>
    <row r="827" spans="1:7" ht="25.5">
      <c r="A827" s="48"/>
      <c r="B827" s="49" t="s">
        <v>640</v>
      </c>
      <c r="C827" s="54" t="s">
        <v>338</v>
      </c>
      <c r="D827" s="48" t="s">
        <v>20</v>
      </c>
      <c r="E827" s="56">
        <v>27</v>
      </c>
      <c r="F827" s="48"/>
      <c r="G827" s="48">
        <f t="shared" si="9"/>
        <v>0</v>
      </c>
    </row>
    <row r="828" spans="1:7" ht="12.75">
      <c r="A828" s="48"/>
      <c r="B828" s="49" t="s">
        <v>641</v>
      </c>
      <c r="C828" s="54" t="s">
        <v>642</v>
      </c>
      <c r="D828" s="48" t="s">
        <v>20</v>
      </c>
      <c r="E828" s="56">
        <v>1</v>
      </c>
      <c r="F828" s="48"/>
      <c r="G828" s="48">
        <f t="shared" si="9"/>
        <v>0</v>
      </c>
    </row>
    <row r="829" spans="1:7" ht="12.75">
      <c r="A829" s="48"/>
      <c r="B829" s="49" t="s">
        <v>643</v>
      </c>
      <c r="C829" s="54" t="s">
        <v>644</v>
      </c>
      <c r="D829" s="48" t="s">
        <v>20</v>
      </c>
      <c r="E829" s="56">
        <v>1</v>
      </c>
      <c r="F829" s="48"/>
      <c r="G829" s="48">
        <f t="shared" si="9"/>
        <v>0</v>
      </c>
    </row>
    <row r="830" spans="1:7" ht="12.75">
      <c r="A830" s="48"/>
      <c r="B830" s="49" t="s">
        <v>645</v>
      </c>
      <c r="C830" s="54" t="s">
        <v>646</v>
      </c>
      <c r="D830" s="48" t="s">
        <v>20</v>
      </c>
      <c r="E830" s="56">
        <v>5</v>
      </c>
      <c r="F830" s="48"/>
      <c r="G830" s="48">
        <f t="shared" si="9"/>
        <v>0</v>
      </c>
    </row>
    <row r="831" spans="1:7" ht="25.5">
      <c r="A831" s="48"/>
      <c r="B831" s="49" t="s">
        <v>647</v>
      </c>
      <c r="C831" s="54" t="s">
        <v>384</v>
      </c>
      <c r="D831" s="48" t="s">
        <v>44</v>
      </c>
      <c r="E831" s="56">
        <v>48.85499999999999</v>
      </c>
      <c r="F831" s="48"/>
      <c r="G831" s="48">
        <f t="shared" si="9"/>
        <v>0</v>
      </c>
    </row>
    <row r="832" spans="1:7" ht="25.5">
      <c r="A832" s="48"/>
      <c r="B832" s="49" t="s">
        <v>648</v>
      </c>
      <c r="C832" s="54" t="s">
        <v>342</v>
      </c>
      <c r="D832" s="48" t="s">
        <v>44</v>
      </c>
      <c r="E832" s="56">
        <v>39.464999999999996</v>
      </c>
      <c r="F832" s="48"/>
      <c r="G832" s="48">
        <f t="shared" si="9"/>
        <v>0</v>
      </c>
    </row>
    <row r="833" spans="1:7" ht="25.5">
      <c r="A833" s="48"/>
      <c r="B833" s="49" t="s">
        <v>649</v>
      </c>
      <c r="C833" s="54" t="s">
        <v>465</v>
      </c>
      <c r="D833" s="48" t="s">
        <v>44</v>
      </c>
      <c r="E833" s="56">
        <v>1.845</v>
      </c>
      <c r="F833" s="48"/>
      <c r="G833" s="48">
        <f t="shared" si="9"/>
        <v>0</v>
      </c>
    </row>
    <row r="834" spans="1:7" ht="25.5">
      <c r="A834" s="48"/>
      <c r="B834" s="49" t="s">
        <v>650</v>
      </c>
      <c r="C834" s="54" t="s">
        <v>232</v>
      </c>
      <c r="D834" s="48" t="s">
        <v>44</v>
      </c>
      <c r="E834" s="56">
        <v>3.855</v>
      </c>
      <c r="F834" s="48"/>
      <c r="G834" s="48">
        <f t="shared" si="9"/>
        <v>0</v>
      </c>
    </row>
    <row r="835" spans="1:7" ht="25.5">
      <c r="A835" s="48"/>
      <c r="B835" s="49" t="s">
        <v>651</v>
      </c>
      <c r="C835" s="54" t="s">
        <v>149</v>
      </c>
      <c r="D835" s="48" t="s">
        <v>44</v>
      </c>
      <c r="E835" s="56">
        <v>158.31</v>
      </c>
      <c r="F835" s="48"/>
      <c r="G835" s="48">
        <f t="shared" si="9"/>
        <v>0</v>
      </c>
    </row>
    <row r="836" spans="1:7" ht="25.5">
      <c r="A836" s="48"/>
      <c r="B836" s="49" t="s">
        <v>652</v>
      </c>
      <c r="C836" s="54" t="s">
        <v>82</v>
      </c>
      <c r="D836" s="48" t="s">
        <v>44</v>
      </c>
      <c r="E836" s="56">
        <v>14.639999999999999</v>
      </c>
      <c r="F836" s="48"/>
      <c r="G836" s="48">
        <f t="shared" si="9"/>
        <v>0</v>
      </c>
    </row>
    <row r="837" spans="1:7" ht="25.5">
      <c r="A837" s="48"/>
      <c r="B837" s="49" t="s">
        <v>653</v>
      </c>
      <c r="C837" s="54" t="s">
        <v>654</v>
      </c>
      <c r="D837" s="48" t="s">
        <v>44</v>
      </c>
      <c r="E837" s="56">
        <v>30.570000000000004</v>
      </c>
      <c r="F837" s="48"/>
      <c r="G837" s="48">
        <f t="shared" si="9"/>
        <v>0</v>
      </c>
    </row>
    <row r="838" spans="1:7" ht="76.5">
      <c r="A838" s="48"/>
      <c r="B838" s="49" t="s">
        <v>655</v>
      </c>
      <c r="C838" s="54" t="s">
        <v>1443</v>
      </c>
      <c r="D838" s="48" t="s">
        <v>44</v>
      </c>
      <c r="E838" s="56">
        <v>17.903999999999996</v>
      </c>
      <c r="F838" s="48"/>
      <c r="G838" s="48">
        <f t="shared" si="9"/>
        <v>0</v>
      </c>
    </row>
    <row r="839" spans="1:7" ht="76.5">
      <c r="A839" s="48"/>
      <c r="B839" s="49" t="s">
        <v>656</v>
      </c>
      <c r="C839" s="54" t="s">
        <v>1460</v>
      </c>
      <c r="D839" s="48" t="s">
        <v>44</v>
      </c>
      <c r="E839" s="56">
        <v>43.824</v>
      </c>
      <c r="F839" s="48"/>
      <c r="G839" s="48">
        <f t="shared" si="9"/>
        <v>0</v>
      </c>
    </row>
    <row r="840" spans="1:7" ht="76.5">
      <c r="A840" s="48"/>
      <c r="B840" s="49" t="s">
        <v>657</v>
      </c>
      <c r="C840" s="54" t="s">
        <v>1461</v>
      </c>
      <c r="D840" s="48" t="s">
        <v>44</v>
      </c>
      <c r="E840" s="56">
        <v>1.04</v>
      </c>
      <c r="F840" s="48"/>
      <c r="G840" s="48">
        <f t="shared" si="9"/>
        <v>0</v>
      </c>
    </row>
    <row r="841" spans="1:7" ht="76.5">
      <c r="A841" s="48"/>
      <c r="B841" s="49" t="s">
        <v>658</v>
      </c>
      <c r="C841" s="54" t="s">
        <v>1462</v>
      </c>
      <c r="D841" s="48" t="s">
        <v>44</v>
      </c>
      <c r="E841" s="56">
        <v>26.511999999999997</v>
      </c>
      <c r="F841" s="48"/>
      <c r="G841" s="48">
        <f aca="true" t="shared" si="10" ref="G841:G916">E841*F841</f>
        <v>0</v>
      </c>
    </row>
    <row r="842" spans="1:7" ht="76.5">
      <c r="A842" s="48"/>
      <c r="B842" s="49" t="s">
        <v>659</v>
      </c>
      <c r="C842" s="54" t="s">
        <v>1444</v>
      </c>
      <c r="D842" s="48" t="s">
        <v>44</v>
      </c>
      <c r="E842" s="56">
        <v>14.304</v>
      </c>
      <c r="F842" s="48"/>
      <c r="G842" s="48">
        <f t="shared" si="10"/>
        <v>0</v>
      </c>
    </row>
    <row r="843" spans="1:7" ht="76.5">
      <c r="A843" s="48"/>
      <c r="B843" s="49" t="s">
        <v>660</v>
      </c>
      <c r="C843" s="54" t="s">
        <v>1445</v>
      </c>
      <c r="D843" s="48" t="s">
        <v>44</v>
      </c>
      <c r="E843" s="56">
        <v>8.96</v>
      </c>
      <c r="F843" s="48"/>
      <c r="G843" s="48">
        <f t="shared" si="10"/>
        <v>0</v>
      </c>
    </row>
    <row r="844" spans="1:7" ht="76.5">
      <c r="A844" s="48"/>
      <c r="B844" s="49" t="s">
        <v>661</v>
      </c>
      <c r="C844" s="54" t="s">
        <v>1446</v>
      </c>
      <c r="D844" s="48" t="s">
        <v>44</v>
      </c>
      <c r="E844" s="56">
        <v>138.86399999999998</v>
      </c>
      <c r="F844" s="48"/>
      <c r="G844" s="48">
        <f t="shared" si="10"/>
        <v>0</v>
      </c>
    </row>
    <row r="845" spans="1:7" ht="76.5">
      <c r="A845" s="48"/>
      <c r="B845" s="49" t="s">
        <v>662</v>
      </c>
      <c r="C845" s="54" t="s">
        <v>1447</v>
      </c>
      <c r="D845" s="48" t="s">
        <v>44</v>
      </c>
      <c r="E845" s="56">
        <v>20.70399999999999</v>
      </c>
      <c r="F845" s="48"/>
      <c r="G845" s="48">
        <f t="shared" si="10"/>
        <v>0</v>
      </c>
    </row>
    <row r="846" spans="1:7" ht="76.5">
      <c r="A846" s="48"/>
      <c r="B846" s="49" t="s">
        <v>663</v>
      </c>
      <c r="C846" s="54" t="s">
        <v>1448</v>
      </c>
      <c r="D846" s="48" t="s">
        <v>44</v>
      </c>
      <c r="E846" s="56">
        <v>2.9600000000000004</v>
      </c>
      <c r="F846" s="48"/>
      <c r="G846" s="48">
        <f t="shared" si="10"/>
        <v>0</v>
      </c>
    </row>
    <row r="847" spans="1:7" ht="76.5">
      <c r="A847" s="48"/>
      <c r="B847" s="49" t="s">
        <v>664</v>
      </c>
      <c r="C847" s="54" t="s">
        <v>1449</v>
      </c>
      <c r="D847" s="48" t="s">
        <v>44</v>
      </c>
      <c r="E847" s="56">
        <v>0.08000000000000002</v>
      </c>
      <c r="F847" s="48"/>
      <c r="G847" s="48">
        <f t="shared" si="10"/>
        <v>0</v>
      </c>
    </row>
    <row r="848" spans="1:7" ht="38.25">
      <c r="A848" s="48"/>
      <c r="B848" s="49" t="s">
        <v>1576</v>
      </c>
      <c r="C848" s="54" t="s">
        <v>1463</v>
      </c>
      <c r="D848" s="48" t="s">
        <v>44</v>
      </c>
      <c r="E848" s="56">
        <v>61.71200000000002</v>
      </c>
      <c r="F848" s="48"/>
      <c r="G848" s="48">
        <f t="shared" si="10"/>
        <v>0</v>
      </c>
    </row>
    <row r="849" spans="1:7" ht="38.25">
      <c r="A849" s="48"/>
      <c r="B849" s="49" t="s">
        <v>1577</v>
      </c>
      <c r="C849" s="54" t="s">
        <v>1488</v>
      </c>
      <c r="D849" s="48" t="s">
        <v>44</v>
      </c>
      <c r="E849" s="56">
        <v>0.30400000000000005</v>
      </c>
      <c r="F849" s="48"/>
      <c r="G849" s="48">
        <f t="shared" si="10"/>
        <v>0</v>
      </c>
    </row>
    <row r="850" spans="1:7" ht="63.75">
      <c r="A850" s="48"/>
      <c r="B850" s="49" t="s">
        <v>1578</v>
      </c>
      <c r="C850" s="54" t="s">
        <v>1471</v>
      </c>
      <c r="D850" s="48" t="s">
        <v>44</v>
      </c>
      <c r="E850" s="56">
        <v>814.2560000000019</v>
      </c>
      <c r="F850" s="48"/>
      <c r="G850" s="48">
        <f t="shared" si="10"/>
        <v>0</v>
      </c>
    </row>
    <row r="851" spans="1:7" ht="63.75">
      <c r="A851" s="48"/>
      <c r="B851" s="49" t="s">
        <v>1579</v>
      </c>
      <c r="C851" s="54" t="s">
        <v>1451</v>
      </c>
      <c r="D851" s="48" t="s">
        <v>44</v>
      </c>
      <c r="E851" s="56">
        <v>215.48799999999994</v>
      </c>
      <c r="F851" s="48"/>
      <c r="G851" s="48">
        <f t="shared" si="10"/>
        <v>0</v>
      </c>
    </row>
    <row r="852" spans="1:7" ht="63.75">
      <c r="A852" s="48"/>
      <c r="B852" s="49" t="s">
        <v>1580</v>
      </c>
      <c r="C852" s="54" t="s">
        <v>1452</v>
      </c>
      <c r="D852" s="48" t="s">
        <v>44</v>
      </c>
      <c r="E852" s="56">
        <v>60.768000000000015</v>
      </c>
      <c r="F852" s="48"/>
      <c r="G852" s="48">
        <f t="shared" si="10"/>
        <v>0</v>
      </c>
    </row>
    <row r="853" spans="1:7" ht="63.75">
      <c r="A853" s="48"/>
      <c r="B853" s="49" t="s">
        <v>1581</v>
      </c>
      <c r="C853" s="54" t="s">
        <v>1474</v>
      </c>
      <c r="D853" s="48" t="s">
        <v>44</v>
      </c>
      <c r="E853" s="56">
        <v>91.71199999999997</v>
      </c>
      <c r="F853" s="48"/>
      <c r="G853" s="48">
        <f t="shared" si="10"/>
        <v>0</v>
      </c>
    </row>
    <row r="854" spans="1:7" ht="25.5">
      <c r="A854" s="48"/>
      <c r="B854" s="49" t="s">
        <v>665</v>
      </c>
      <c r="C854" s="54" t="s">
        <v>1526</v>
      </c>
      <c r="D854" s="48" t="s">
        <v>44</v>
      </c>
      <c r="E854" s="56">
        <v>48.31400000000001</v>
      </c>
      <c r="F854" s="48"/>
      <c r="G854" s="48">
        <f t="shared" si="10"/>
        <v>0</v>
      </c>
    </row>
    <row r="855" spans="1:7" ht="25.5">
      <c r="A855" s="48"/>
      <c r="B855" s="49" t="s">
        <v>666</v>
      </c>
      <c r="C855" s="54" t="s">
        <v>1455</v>
      </c>
      <c r="D855" s="48" t="s">
        <v>44</v>
      </c>
      <c r="E855" s="56">
        <v>65.17000000000006</v>
      </c>
      <c r="F855" s="48"/>
      <c r="G855" s="48">
        <f t="shared" si="10"/>
        <v>0</v>
      </c>
    </row>
    <row r="856" spans="1:7" ht="25.5">
      <c r="A856" s="48"/>
      <c r="B856" s="49" t="s">
        <v>667</v>
      </c>
      <c r="C856" s="54" t="s">
        <v>1476</v>
      </c>
      <c r="D856" s="48" t="s">
        <v>44</v>
      </c>
      <c r="E856" s="56">
        <v>5.180000000000001</v>
      </c>
      <c r="F856" s="48"/>
      <c r="G856" s="48">
        <f t="shared" si="10"/>
        <v>0</v>
      </c>
    </row>
    <row r="857" spans="1:7" ht="25.5">
      <c r="A857" s="48"/>
      <c r="B857" s="49" t="s">
        <v>668</v>
      </c>
      <c r="C857" s="54" t="s">
        <v>1543</v>
      </c>
      <c r="D857" s="48" t="s">
        <v>44</v>
      </c>
      <c r="E857" s="56">
        <v>5.6000000000000005</v>
      </c>
      <c r="F857" s="48"/>
      <c r="G857" s="48">
        <f t="shared" si="10"/>
        <v>0</v>
      </c>
    </row>
    <row r="858" spans="1:7" ht="25.5">
      <c r="A858" s="48"/>
      <c r="B858" s="49" t="s">
        <v>669</v>
      </c>
      <c r="C858" s="54" t="s">
        <v>1545</v>
      </c>
      <c r="D858" s="48" t="s">
        <v>56</v>
      </c>
      <c r="E858" s="56">
        <v>62.02</v>
      </c>
      <c r="F858" s="48"/>
      <c r="G858" s="48">
        <f t="shared" si="10"/>
        <v>0</v>
      </c>
    </row>
    <row r="859" spans="1:7" ht="25.5">
      <c r="A859" s="48"/>
      <c r="B859" s="49" t="s">
        <v>670</v>
      </c>
      <c r="C859" s="54" t="s">
        <v>1836</v>
      </c>
      <c r="D859" s="48" t="s">
        <v>56</v>
      </c>
      <c r="E859" s="56">
        <v>69.132</v>
      </c>
      <c r="F859" s="48"/>
      <c r="G859" s="48">
        <f t="shared" si="10"/>
        <v>0</v>
      </c>
    </row>
    <row r="860" spans="1:7" ht="51">
      <c r="A860" s="48"/>
      <c r="B860" s="49" t="s">
        <v>1582</v>
      </c>
      <c r="C860" s="54" t="s">
        <v>1814</v>
      </c>
      <c r="D860" s="48" t="s">
        <v>20</v>
      </c>
      <c r="E860" s="56">
        <v>9</v>
      </c>
      <c r="F860" s="48"/>
      <c r="G860" s="48">
        <f t="shared" si="10"/>
        <v>0</v>
      </c>
    </row>
    <row r="861" spans="1:7" ht="51">
      <c r="A861" s="48"/>
      <c r="B861" s="49" t="s">
        <v>1583</v>
      </c>
      <c r="C861" s="54" t="s">
        <v>1810</v>
      </c>
      <c r="D861" s="48" t="s">
        <v>20</v>
      </c>
      <c r="E861" s="56">
        <v>1</v>
      </c>
      <c r="F861" s="48"/>
      <c r="G861" s="48">
        <f t="shared" si="10"/>
        <v>0</v>
      </c>
    </row>
    <row r="862" spans="1:7" ht="38.25">
      <c r="A862" s="48"/>
      <c r="B862" s="49" t="s">
        <v>1584</v>
      </c>
      <c r="C862" s="54" t="s">
        <v>1815</v>
      </c>
      <c r="D862" s="48" t="s">
        <v>20</v>
      </c>
      <c r="E862" s="56">
        <v>138</v>
      </c>
      <c r="F862" s="48"/>
      <c r="G862" s="48">
        <f t="shared" si="10"/>
        <v>0</v>
      </c>
    </row>
    <row r="863" spans="1:7" ht="38.25">
      <c r="A863" s="48"/>
      <c r="B863" s="49" t="s">
        <v>1585</v>
      </c>
      <c r="C863" s="54" t="s">
        <v>1811</v>
      </c>
      <c r="D863" s="48" t="s">
        <v>20</v>
      </c>
      <c r="E863" s="56">
        <v>27</v>
      </c>
      <c r="F863" s="48"/>
      <c r="G863" s="48">
        <f t="shared" si="10"/>
        <v>0</v>
      </c>
    </row>
    <row r="864" spans="1:7" ht="38.25">
      <c r="A864" s="48"/>
      <c r="B864" s="49" t="s">
        <v>1586</v>
      </c>
      <c r="C864" s="54" t="s">
        <v>1816</v>
      </c>
      <c r="D864" s="48" t="s">
        <v>20</v>
      </c>
      <c r="E864" s="56">
        <v>20</v>
      </c>
      <c r="F864" s="48"/>
      <c r="G864" s="48">
        <f t="shared" si="10"/>
        <v>0</v>
      </c>
    </row>
    <row r="865" spans="1:7" ht="38.25">
      <c r="A865" s="48"/>
      <c r="B865" s="49" t="s">
        <v>1587</v>
      </c>
      <c r="C865" s="54" t="s">
        <v>1819</v>
      </c>
      <c r="D865" s="48" t="s">
        <v>20</v>
      </c>
      <c r="E865" s="56">
        <v>13</v>
      </c>
      <c r="F865" s="48"/>
      <c r="G865" s="48">
        <f t="shared" si="10"/>
        <v>0</v>
      </c>
    </row>
    <row r="866" spans="1:7" ht="280.5">
      <c r="A866" s="48"/>
      <c r="B866" s="49" t="s">
        <v>1167</v>
      </c>
      <c r="C866" s="54" t="s">
        <v>57</v>
      </c>
      <c r="D866" s="48" t="s">
        <v>20</v>
      </c>
      <c r="E866" s="56">
        <v>1</v>
      </c>
      <c r="F866" s="48"/>
      <c r="G866" s="48">
        <f t="shared" si="10"/>
        <v>0</v>
      </c>
    </row>
    <row r="867" spans="1:7" ht="280.5">
      <c r="A867" s="48"/>
      <c r="B867" s="49" t="s">
        <v>1168</v>
      </c>
      <c r="C867" s="54" t="s">
        <v>99</v>
      </c>
      <c r="D867" s="48" t="s">
        <v>20</v>
      </c>
      <c r="E867" s="56">
        <v>1</v>
      </c>
      <c r="F867" s="48"/>
      <c r="G867" s="48">
        <f t="shared" si="10"/>
        <v>0</v>
      </c>
    </row>
    <row r="868" spans="1:7" ht="12.75">
      <c r="A868" s="63"/>
      <c r="B868" s="64" t="s">
        <v>1724</v>
      </c>
      <c r="C868" s="65" t="str">
        <f>C655</f>
        <v>Zar.č.9 - Zkušebny a šatny</v>
      </c>
      <c r="D868" s="66"/>
      <c r="E868" s="67"/>
      <c r="F868" s="68"/>
      <c r="G868" s="69">
        <f>SUM(G656:G867)</f>
        <v>0</v>
      </c>
    </row>
    <row r="869" spans="1:7" ht="12.75">
      <c r="A869" s="57" t="s">
        <v>1719</v>
      </c>
      <c r="B869" s="58" t="s">
        <v>1739</v>
      </c>
      <c r="C869" s="59" t="s">
        <v>1740</v>
      </c>
      <c r="D869" s="60"/>
      <c r="E869" s="61"/>
      <c r="F869" s="61"/>
      <c r="G869" s="62"/>
    </row>
    <row r="870" spans="1:7" ht="165.75">
      <c r="A870" s="48"/>
      <c r="B870" s="49" t="s">
        <v>1169</v>
      </c>
      <c r="C870" s="54" t="s">
        <v>1588</v>
      </c>
      <c r="D870" s="48" t="s">
        <v>20</v>
      </c>
      <c r="E870" s="56">
        <v>1</v>
      </c>
      <c r="F870" s="48"/>
      <c r="G870" s="48">
        <f t="shared" si="10"/>
        <v>0</v>
      </c>
    </row>
    <row r="871" spans="1:7" ht="38.25">
      <c r="A871" s="48"/>
      <c r="B871" s="49" t="s">
        <v>671</v>
      </c>
      <c r="C871" s="54" t="s">
        <v>1425</v>
      </c>
      <c r="D871" s="48" t="s">
        <v>20</v>
      </c>
      <c r="E871" s="56">
        <v>1</v>
      </c>
      <c r="F871" s="48"/>
      <c r="G871" s="48">
        <f t="shared" si="10"/>
        <v>0</v>
      </c>
    </row>
    <row r="872" spans="1:7" ht="25.5">
      <c r="A872" s="48"/>
      <c r="B872" s="49"/>
      <c r="C872" s="54" t="s">
        <v>1799</v>
      </c>
      <c r="D872" s="48" t="s">
        <v>1306</v>
      </c>
      <c r="E872" s="56">
        <v>1</v>
      </c>
      <c r="F872" s="48"/>
      <c r="G872" s="48">
        <f>E872*F872</f>
        <v>0</v>
      </c>
    </row>
    <row r="873" spans="1:7" ht="38.25">
      <c r="A873" s="48"/>
      <c r="B873" s="49" t="s">
        <v>672</v>
      </c>
      <c r="C873" s="54" t="s">
        <v>1426</v>
      </c>
      <c r="D873" s="48" t="s">
        <v>20</v>
      </c>
      <c r="E873" s="56">
        <v>1</v>
      </c>
      <c r="F873" s="48"/>
      <c r="G873" s="48">
        <f t="shared" si="10"/>
        <v>0</v>
      </c>
    </row>
    <row r="874" spans="1:7" ht="25.5">
      <c r="A874" s="48"/>
      <c r="B874" s="49"/>
      <c r="C874" s="54" t="s">
        <v>1799</v>
      </c>
      <c r="D874" s="48" t="s">
        <v>1306</v>
      </c>
      <c r="E874" s="56">
        <v>1</v>
      </c>
      <c r="F874" s="48"/>
      <c r="G874" s="48">
        <f>E874*F874</f>
        <v>0</v>
      </c>
    </row>
    <row r="875" spans="1:7" ht="38.25">
      <c r="A875" s="48"/>
      <c r="B875" s="49" t="s">
        <v>673</v>
      </c>
      <c r="C875" s="54" t="s">
        <v>1427</v>
      </c>
      <c r="D875" s="48" t="s">
        <v>20</v>
      </c>
      <c r="E875" s="56">
        <v>1</v>
      </c>
      <c r="F875" s="48"/>
      <c r="G875" s="48">
        <f t="shared" si="10"/>
        <v>0</v>
      </c>
    </row>
    <row r="876" spans="1:7" ht="25.5">
      <c r="A876" s="48"/>
      <c r="B876" s="49"/>
      <c r="C876" s="54" t="s">
        <v>1799</v>
      </c>
      <c r="D876" s="48" t="s">
        <v>1306</v>
      </c>
      <c r="E876" s="56">
        <v>1</v>
      </c>
      <c r="F876" s="48"/>
      <c r="G876" s="48">
        <f>E876*F876</f>
        <v>0</v>
      </c>
    </row>
    <row r="877" spans="1:7" ht="38.25">
      <c r="A877" s="48"/>
      <c r="B877" s="49" t="s">
        <v>674</v>
      </c>
      <c r="C877" s="54" t="s">
        <v>1427</v>
      </c>
      <c r="D877" s="48" t="s">
        <v>20</v>
      </c>
      <c r="E877" s="56">
        <v>1</v>
      </c>
      <c r="F877" s="48"/>
      <c r="G877" s="48">
        <f t="shared" si="10"/>
        <v>0</v>
      </c>
    </row>
    <row r="878" spans="1:7" ht="25.5">
      <c r="A878" s="48"/>
      <c r="B878" s="49"/>
      <c r="C878" s="54" t="s">
        <v>1799</v>
      </c>
      <c r="D878" s="48" t="s">
        <v>1306</v>
      </c>
      <c r="E878" s="56">
        <v>1</v>
      </c>
      <c r="F878" s="48"/>
      <c r="G878" s="48">
        <f>E878*F878</f>
        <v>0</v>
      </c>
    </row>
    <row r="879" spans="1:7" ht="38.25">
      <c r="A879" s="48"/>
      <c r="B879" s="49" t="s">
        <v>675</v>
      </c>
      <c r="C879" s="54" t="s">
        <v>1427</v>
      </c>
      <c r="D879" s="48" t="s">
        <v>20</v>
      </c>
      <c r="E879" s="56">
        <v>1</v>
      </c>
      <c r="F879" s="48"/>
      <c r="G879" s="48">
        <f t="shared" si="10"/>
        <v>0</v>
      </c>
    </row>
    <row r="880" spans="1:7" ht="25.5">
      <c r="A880" s="48"/>
      <c r="B880" s="49"/>
      <c r="C880" s="54" t="s">
        <v>1799</v>
      </c>
      <c r="D880" s="48" t="s">
        <v>1306</v>
      </c>
      <c r="E880" s="56">
        <v>1</v>
      </c>
      <c r="F880" s="48"/>
      <c r="G880" s="48">
        <f>E880*F880</f>
        <v>0</v>
      </c>
    </row>
    <row r="881" spans="1:7" ht="38.25">
      <c r="A881" s="48"/>
      <c r="B881" s="49" t="s">
        <v>676</v>
      </c>
      <c r="C881" s="54" t="s">
        <v>1427</v>
      </c>
      <c r="D881" s="48" t="s">
        <v>20</v>
      </c>
      <c r="E881" s="56">
        <v>1</v>
      </c>
      <c r="F881" s="48"/>
      <c r="G881" s="48">
        <f t="shared" si="10"/>
        <v>0</v>
      </c>
    </row>
    <row r="882" spans="1:7" ht="25.5">
      <c r="A882" s="48"/>
      <c r="B882" s="49"/>
      <c r="C882" s="54" t="s">
        <v>1799</v>
      </c>
      <c r="D882" s="48" t="s">
        <v>1306</v>
      </c>
      <c r="E882" s="56">
        <v>1</v>
      </c>
      <c r="F882" s="48"/>
      <c r="G882" s="48">
        <f>E882*F882</f>
        <v>0</v>
      </c>
    </row>
    <row r="883" spans="1:7" ht="38.25">
      <c r="A883" s="48"/>
      <c r="B883" s="49" t="s">
        <v>677</v>
      </c>
      <c r="C883" s="54" t="s">
        <v>1427</v>
      </c>
      <c r="D883" s="48" t="s">
        <v>20</v>
      </c>
      <c r="E883" s="56">
        <v>1</v>
      </c>
      <c r="F883" s="48"/>
      <c r="G883" s="48">
        <f t="shared" si="10"/>
        <v>0</v>
      </c>
    </row>
    <row r="884" spans="1:7" ht="25.5">
      <c r="A884" s="48"/>
      <c r="B884" s="49"/>
      <c r="C884" s="54" t="s">
        <v>1799</v>
      </c>
      <c r="D884" s="48" t="s">
        <v>1306</v>
      </c>
      <c r="E884" s="56">
        <v>1</v>
      </c>
      <c r="F884" s="48"/>
      <c r="G884" s="48">
        <f>E884*F884</f>
        <v>0</v>
      </c>
    </row>
    <row r="885" spans="1:7" ht="38.25">
      <c r="A885" s="48"/>
      <c r="B885" s="49" t="s">
        <v>678</v>
      </c>
      <c r="C885" s="54" t="s">
        <v>1428</v>
      </c>
      <c r="D885" s="48" t="s">
        <v>20</v>
      </c>
      <c r="E885" s="56">
        <v>1</v>
      </c>
      <c r="F885" s="48"/>
      <c r="G885" s="48">
        <f t="shared" si="10"/>
        <v>0</v>
      </c>
    </row>
    <row r="886" spans="1:7" ht="25.5">
      <c r="A886" s="48"/>
      <c r="B886" s="49"/>
      <c r="C886" s="54" t="s">
        <v>1799</v>
      </c>
      <c r="D886" s="48" t="s">
        <v>1306</v>
      </c>
      <c r="E886" s="56">
        <v>1</v>
      </c>
      <c r="F886" s="48"/>
      <c r="G886" s="48">
        <f>E886*F886</f>
        <v>0</v>
      </c>
    </row>
    <row r="887" spans="1:7" ht="38.25">
      <c r="A887" s="48"/>
      <c r="B887" s="49" t="s">
        <v>679</v>
      </c>
      <c r="C887" s="54" t="s">
        <v>1429</v>
      </c>
      <c r="D887" s="48" t="s">
        <v>20</v>
      </c>
      <c r="E887" s="56">
        <v>1</v>
      </c>
      <c r="F887" s="48"/>
      <c r="G887" s="48">
        <f t="shared" si="10"/>
        <v>0</v>
      </c>
    </row>
    <row r="888" spans="1:7" ht="25.5">
      <c r="A888" s="48"/>
      <c r="B888" s="49"/>
      <c r="C888" s="54" t="s">
        <v>1799</v>
      </c>
      <c r="D888" s="48" t="s">
        <v>1306</v>
      </c>
      <c r="E888" s="56">
        <v>1</v>
      </c>
      <c r="F888" s="48"/>
      <c r="G888" s="48">
        <f>E888*F888</f>
        <v>0</v>
      </c>
    </row>
    <row r="889" spans="1:7" ht="38.25">
      <c r="A889" s="48"/>
      <c r="B889" s="49" t="s">
        <v>680</v>
      </c>
      <c r="C889" s="54" t="s">
        <v>1430</v>
      </c>
      <c r="D889" s="48" t="s">
        <v>20</v>
      </c>
      <c r="E889" s="56">
        <v>1</v>
      </c>
      <c r="F889" s="48"/>
      <c r="G889" s="48">
        <f t="shared" si="10"/>
        <v>0</v>
      </c>
    </row>
    <row r="890" spans="1:7" ht="25.5">
      <c r="A890" s="48"/>
      <c r="B890" s="49"/>
      <c r="C890" s="54" t="s">
        <v>1799</v>
      </c>
      <c r="D890" s="48" t="s">
        <v>1306</v>
      </c>
      <c r="E890" s="56">
        <v>1</v>
      </c>
      <c r="F890" s="48"/>
      <c r="G890" s="48">
        <f>E890*F890</f>
        <v>0</v>
      </c>
    </row>
    <row r="891" spans="1:7" ht="38.25">
      <c r="A891" s="48"/>
      <c r="B891" s="49" t="s">
        <v>681</v>
      </c>
      <c r="C891" s="54" t="s">
        <v>1589</v>
      </c>
      <c r="D891" s="48" t="s">
        <v>20</v>
      </c>
      <c r="E891" s="56">
        <v>1</v>
      </c>
      <c r="F891" s="48"/>
      <c r="G891" s="48">
        <f t="shared" si="10"/>
        <v>0</v>
      </c>
    </row>
    <row r="892" spans="1:7" ht="38.25">
      <c r="A892" s="48"/>
      <c r="B892" s="49" t="s">
        <v>682</v>
      </c>
      <c r="C892" s="54" t="s">
        <v>1590</v>
      </c>
      <c r="D892" s="48" t="s">
        <v>20</v>
      </c>
      <c r="E892" s="56">
        <v>1</v>
      </c>
      <c r="F892" s="48"/>
      <c r="G892" s="48">
        <f t="shared" si="10"/>
        <v>0</v>
      </c>
    </row>
    <row r="893" spans="1:7" ht="38.25">
      <c r="A893" s="48"/>
      <c r="B893" s="49" t="s">
        <v>683</v>
      </c>
      <c r="C893" s="54" t="s">
        <v>1591</v>
      </c>
      <c r="D893" s="48" t="s">
        <v>20</v>
      </c>
      <c r="E893" s="56">
        <v>1</v>
      </c>
      <c r="F893" s="48"/>
      <c r="G893" s="48">
        <f t="shared" si="10"/>
        <v>0</v>
      </c>
    </row>
    <row r="894" spans="1:7" ht="38.25">
      <c r="A894" s="48"/>
      <c r="B894" s="49" t="s">
        <v>684</v>
      </c>
      <c r="C894" s="54" t="s">
        <v>1590</v>
      </c>
      <c r="D894" s="48" t="s">
        <v>20</v>
      </c>
      <c r="E894" s="56">
        <v>1</v>
      </c>
      <c r="F894" s="48"/>
      <c r="G894" s="48">
        <f t="shared" si="10"/>
        <v>0</v>
      </c>
    </row>
    <row r="895" spans="1:7" ht="38.25">
      <c r="A895" s="48"/>
      <c r="B895" s="49" t="s">
        <v>685</v>
      </c>
      <c r="C895" s="54" t="s">
        <v>1591</v>
      </c>
      <c r="D895" s="48" t="s">
        <v>20</v>
      </c>
      <c r="E895" s="56">
        <v>1</v>
      </c>
      <c r="F895" s="48"/>
      <c r="G895" s="48">
        <f t="shared" si="10"/>
        <v>0</v>
      </c>
    </row>
    <row r="896" spans="1:7" ht="12.75">
      <c r="A896" s="48"/>
      <c r="B896" s="49" t="s">
        <v>686</v>
      </c>
      <c r="C896" s="54" t="s">
        <v>118</v>
      </c>
      <c r="D896" s="48" t="s">
        <v>20</v>
      </c>
      <c r="E896" s="56">
        <v>1</v>
      </c>
      <c r="F896" s="48"/>
      <c r="G896" s="48">
        <f t="shared" si="10"/>
        <v>0</v>
      </c>
    </row>
    <row r="897" spans="1:7" ht="12.75">
      <c r="A897" s="48"/>
      <c r="B897" s="49" t="s">
        <v>688</v>
      </c>
      <c r="C897" s="54" t="s">
        <v>687</v>
      </c>
      <c r="D897" s="48" t="s">
        <v>20</v>
      </c>
      <c r="E897" s="56">
        <v>1</v>
      </c>
      <c r="F897" s="48"/>
      <c r="G897" s="48">
        <f t="shared" si="10"/>
        <v>0</v>
      </c>
    </row>
    <row r="898" spans="1:7" ht="12.75">
      <c r="A898" s="48"/>
      <c r="B898" s="49" t="s">
        <v>689</v>
      </c>
      <c r="C898" s="54" t="s">
        <v>203</v>
      </c>
      <c r="D898" s="48" t="s">
        <v>20</v>
      </c>
      <c r="E898" s="56">
        <v>1</v>
      </c>
      <c r="F898" s="48"/>
      <c r="G898" s="48">
        <f t="shared" si="10"/>
        <v>0</v>
      </c>
    </row>
    <row r="899" spans="1:7" ht="12.75">
      <c r="A899" s="48"/>
      <c r="B899" s="49" t="s">
        <v>691</v>
      </c>
      <c r="C899" s="54" t="s">
        <v>690</v>
      </c>
      <c r="D899" s="48" t="s">
        <v>20</v>
      </c>
      <c r="E899" s="56">
        <v>1</v>
      </c>
      <c r="F899" s="48"/>
      <c r="G899" s="48">
        <f t="shared" si="10"/>
        <v>0</v>
      </c>
    </row>
    <row r="900" spans="1:7" ht="12.75">
      <c r="A900" s="48"/>
      <c r="B900" s="49" t="s">
        <v>692</v>
      </c>
      <c r="C900" s="54" t="s">
        <v>129</v>
      </c>
      <c r="D900" s="48" t="s">
        <v>20</v>
      </c>
      <c r="E900" s="56">
        <v>1</v>
      </c>
      <c r="F900" s="48"/>
      <c r="G900" s="48">
        <f t="shared" si="10"/>
        <v>0</v>
      </c>
    </row>
    <row r="901" spans="1:7" ht="12.75">
      <c r="A901" s="48"/>
      <c r="B901" s="49" t="s">
        <v>693</v>
      </c>
      <c r="C901" s="54" t="s">
        <v>369</v>
      </c>
      <c r="D901" s="48" t="s">
        <v>20</v>
      </c>
      <c r="E901" s="56">
        <v>2</v>
      </c>
      <c r="F901" s="48"/>
      <c r="G901" s="48">
        <f t="shared" si="10"/>
        <v>0</v>
      </c>
    </row>
    <row r="902" spans="1:7" ht="12.75">
      <c r="A902" s="48"/>
      <c r="B902" s="49" t="s">
        <v>695</v>
      </c>
      <c r="C902" s="54" t="s">
        <v>694</v>
      </c>
      <c r="D902" s="48" t="s">
        <v>20</v>
      </c>
      <c r="E902" s="56">
        <v>1</v>
      </c>
      <c r="F902" s="48"/>
      <c r="G902" s="48">
        <f t="shared" si="10"/>
        <v>0</v>
      </c>
    </row>
    <row r="903" spans="1:7" ht="12.75">
      <c r="A903" s="48"/>
      <c r="B903" s="49" t="s">
        <v>1592</v>
      </c>
      <c r="C903" s="54" t="s">
        <v>371</v>
      </c>
      <c r="D903" s="48" t="s">
        <v>20</v>
      </c>
      <c r="E903" s="56">
        <v>2</v>
      </c>
      <c r="F903" s="48"/>
      <c r="G903" s="48">
        <f t="shared" si="10"/>
        <v>0</v>
      </c>
    </row>
    <row r="904" spans="1:7" ht="25.5">
      <c r="A904" s="48"/>
      <c r="B904" s="49" t="s">
        <v>1338</v>
      </c>
      <c r="C904" s="54" t="s">
        <v>304</v>
      </c>
      <c r="D904" s="48" t="s">
        <v>20</v>
      </c>
      <c r="E904" s="56">
        <v>36</v>
      </c>
      <c r="F904" s="48"/>
      <c r="G904" s="48">
        <f t="shared" si="10"/>
        <v>0</v>
      </c>
    </row>
    <row r="905" spans="1:7" ht="38.25">
      <c r="A905" s="48"/>
      <c r="B905" s="49" t="s">
        <v>696</v>
      </c>
      <c r="C905" s="54" t="s">
        <v>320</v>
      </c>
      <c r="D905" s="48" t="s">
        <v>20</v>
      </c>
      <c r="E905" s="56">
        <v>2</v>
      </c>
      <c r="F905" s="48"/>
      <c r="G905" s="48">
        <f t="shared" si="10"/>
        <v>0</v>
      </c>
    </row>
    <row r="906" spans="1:7" ht="25.5">
      <c r="A906" s="48"/>
      <c r="B906" s="49" t="s">
        <v>697</v>
      </c>
      <c r="C906" s="54" t="s">
        <v>698</v>
      </c>
      <c r="D906" s="48" t="s">
        <v>20</v>
      </c>
      <c r="E906" s="56">
        <v>2</v>
      </c>
      <c r="F906" s="48"/>
      <c r="G906" s="48">
        <f t="shared" si="10"/>
        <v>0</v>
      </c>
    </row>
    <row r="907" spans="1:7" ht="25.5">
      <c r="A907" s="48"/>
      <c r="B907" s="49" t="s">
        <v>699</v>
      </c>
      <c r="C907" s="54" t="s">
        <v>218</v>
      </c>
      <c r="D907" s="48" t="s">
        <v>20</v>
      </c>
      <c r="E907" s="56">
        <v>2</v>
      </c>
      <c r="F907" s="48"/>
      <c r="G907" s="48">
        <f t="shared" si="10"/>
        <v>0</v>
      </c>
    </row>
    <row r="908" spans="1:7" ht="25.5">
      <c r="A908" s="48"/>
      <c r="B908" s="49" t="s">
        <v>700</v>
      </c>
      <c r="C908" s="54" t="s">
        <v>629</v>
      </c>
      <c r="D908" s="48" t="s">
        <v>20</v>
      </c>
      <c r="E908" s="56">
        <v>2</v>
      </c>
      <c r="F908" s="48"/>
      <c r="G908" s="48">
        <f t="shared" si="10"/>
        <v>0</v>
      </c>
    </row>
    <row r="909" spans="1:7" ht="25.5">
      <c r="A909" s="48"/>
      <c r="B909" s="49" t="s">
        <v>701</v>
      </c>
      <c r="C909" s="54" t="s">
        <v>702</v>
      </c>
      <c r="D909" s="48" t="s">
        <v>20</v>
      </c>
      <c r="E909" s="56">
        <v>5</v>
      </c>
      <c r="F909" s="48"/>
      <c r="G909" s="48">
        <f t="shared" si="10"/>
        <v>0</v>
      </c>
    </row>
    <row r="910" spans="1:7" ht="25.5">
      <c r="A910" s="48"/>
      <c r="B910" s="49" t="s">
        <v>703</v>
      </c>
      <c r="C910" s="54" t="s">
        <v>379</v>
      </c>
      <c r="D910" s="48" t="s">
        <v>20</v>
      </c>
      <c r="E910" s="56">
        <v>13</v>
      </c>
      <c r="F910" s="48"/>
      <c r="G910" s="48">
        <f t="shared" si="10"/>
        <v>0</v>
      </c>
    </row>
    <row r="911" spans="1:7" ht="25.5">
      <c r="A911" s="48"/>
      <c r="B911" s="49" t="s">
        <v>704</v>
      </c>
      <c r="C911" s="54" t="s">
        <v>705</v>
      </c>
      <c r="D911" s="48" t="s">
        <v>20</v>
      </c>
      <c r="E911" s="56">
        <v>1</v>
      </c>
      <c r="F911" s="48"/>
      <c r="G911" s="48">
        <f t="shared" si="10"/>
        <v>0</v>
      </c>
    </row>
    <row r="912" spans="1:7" ht="25.5">
      <c r="A912" s="48"/>
      <c r="B912" s="49" t="s">
        <v>706</v>
      </c>
      <c r="C912" s="54" t="s">
        <v>384</v>
      </c>
      <c r="D912" s="48" t="s">
        <v>44</v>
      </c>
      <c r="E912" s="56">
        <v>22.185</v>
      </c>
      <c r="F912" s="48"/>
      <c r="G912" s="48">
        <f t="shared" si="10"/>
        <v>0</v>
      </c>
    </row>
    <row r="913" spans="1:7" ht="25.5">
      <c r="A913" s="48"/>
      <c r="B913" s="49" t="s">
        <v>707</v>
      </c>
      <c r="C913" s="54" t="s">
        <v>465</v>
      </c>
      <c r="D913" s="48" t="s">
        <v>44</v>
      </c>
      <c r="E913" s="56">
        <v>2.2199999999999998</v>
      </c>
      <c r="F913" s="48"/>
      <c r="G913" s="48">
        <f t="shared" si="10"/>
        <v>0</v>
      </c>
    </row>
    <row r="914" spans="1:7" ht="25.5">
      <c r="A914" s="48"/>
      <c r="B914" s="49" t="s">
        <v>1339</v>
      </c>
      <c r="C914" s="54" t="s">
        <v>232</v>
      </c>
      <c r="D914" s="48" t="s">
        <v>44</v>
      </c>
      <c r="E914" s="56">
        <v>80.685</v>
      </c>
      <c r="F914" s="48"/>
      <c r="G914" s="48">
        <f t="shared" si="10"/>
        <v>0</v>
      </c>
    </row>
    <row r="915" spans="1:7" ht="38.25">
      <c r="A915" s="48"/>
      <c r="B915" s="49" t="s">
        <v>708</v>
      </c>
      <c r="C915" s="54" t="s">
        <v>1463</v>
      </c>
      <c r="D915" s="48" t="s">
        <v>44</v>
      </c>
      <c r="E915" s="56">
        <v>30.44800000000001</v>
      </c>
      <c r="F915" s="48"/>
      <c r="G915" s="48">
        <f t="shared" si="10"/>
        <v>0</v>
      </c>
    </row>
    <row r="916" spans="1:7" ht="38.25">
      <c r="A916" s="48"/>
      <c r="B916" s="49" t="s">
        <v>709</v>
      </c>
      <c r="C916" s="54" t="s">
        <v>1488</v>
      </c>
      <c r="D916" s="48" t="s">
        <v>44</v>
      </c>
      <c r="E916" s="56">
        <v>8.864</v>
      </c>
      <c r="F916" s="48"/>
      <c r="G916" s="48">
        <f t="shared" si="10"/>
        <v>0</v>
      </c>
    </row>
    <row r="917" spans="1:7" ht="38.25">
      <c r="A917" s="48"/>
      <c r="B917" s="49" t="s">
        <v>710</v>
      </c>
      <c r="C917" s="54" t="s">
        <v>1465</v>
      </c>
      <c r="D917" s="48" t="s">
        <v>44</v>
      </c>
      <c r="E917" s="56">
        <v>16.064</v>
      </c>
      <c r="F917" s="48"/>
      <c r="G917" s="48">
        <f aca="true" t="shared" si="11" ref="G917:G988">E917*F917</f>
        <v>0</v>
      </c>
    </row>
    <row r="918" spans="1:7" ht="38.25">
      <c r="A918" s="48"/>
      <c r="B918" s="49" t="s">
        <v>711</v>
      </c>
      <c r="C918" s="54" t="s">
        <v>1467</v>
      </c>
      <c r="D918" s="48" t="s">
        <v>44</v>
      </c>
      <c r="E918" s="56">
        <v>41.21600000000001</v>
      </c>
      <c r="F918" s="48"/>
      <c r="G918" s="48">
        <f t="shared" si="11"/>
        <v>0</v>
      </c>
    </row>
    <row r="919" spans="1:7" ht="38.25">
      <c r="A919" s="48"/>
      <c r="B919" s="49" t="s">
        <v>712</v>
      </c>
      <c r="C919" s="54" t="s">
        <v>1469</v>
      </c>
      <c r="D919" s="48" t="s">
        <v>44</v>
      </c>
      <c r="E919" s="56">
        <v>225.66400000000002</v>
      </c>
      <c r="F919" s="48"/>
      <c r="G919" s="48">
        <f t="shared" si="11"/>
        <v>0</v>
      </c>
    </row>
    <row r="920" spans="1:7" ht="38.25">
      <c r="A920" s="48"/>
      <c r="B920" s="49" t="s">
        <v>713</v>
      </c>
      <c r="C920" s="54" t="s">
        <v>1493</v>
      </c>
      <c r="D920" s="48" t="s">
        <v>44</v>
      </c>
      <c r="E920" s="56">
        <v>29.343999999999994</v>
      </c>
      <c r="F920" s="48"/>
      <c r="G920" s="48">
        <f t="shared" si="11"/>
        <v>0</v>
      </c>
    </row>
    <row r="921" spans="1:7" ht="38.25">
      <c r="A921" s="48"/>
      <c r="B921" s="49" t="s">
        <v>714</v>
      </c>
      <c r="C921" s="54" t="s">
        <v>1495</v>
      </c>
      <c r="D921" s="48" t="s">
        <v>44</v>
      </c>
      <c r="E921" s="56">
        <v>0.128</v>
      </c>
      <c r="F921" s="48"/>
      <c r="G921" s="48">
        <f t="shared" si="11"/>
        <v>0</v>
      </c>
    </row>
    <row r="922" spans="1:7" ht="38.25">
      <c r="A922" s="48"/>
      <c r="B922" s="49" t="s">
        <v>715</v>
      </c>
      <c r="C922" s="54" t="s">
        <v>1593</v>
      </c>
      <c r="D922" s="48" t="s">
        <v>44</v>
      </c>
      <c r="E922" s="56">
        <v>4.5760000000000005</v>
      </c>
      <c r="F922" s="48"/>
      <c r="G922" s="48">
        <f t="shared" si="11"/>
        <v>0</v>
      </c>
    </row>
    <row r="923" spans="1:7" ht="25.5">
      <c r="A923" s="48"/>
      <c r="B923" s="49" t="s">
        <v>716</v>
      </c>
      <c r="C923" s="54" t="s">
        <v>1526</v>
      </c>
      <c r="D923" s="48" t="s">
        <v>44</v>
      </c>
      <c r="E923" s="56">
        <v>27.846000000000018</v>
      </c>
      <c r="F923" s="48"/>
      <c r="G923" s="48">
        <f t="shared" si="11"/>
        <v>0</v>
      </c>
    </row>
    <row r="924" spans="1:7" ht="25.5">
      <c r="A924" s="48"/>
      <c r="B924" s="49" t="s">
        <v>717</v>
      </c>
      <c r="C924" s="54" t="s">
        <v>1540</v>
      </c>
      <c r="D924" s="48" t="s">
        <v>44</v>
      </c>
      <c r="E924" s="56">
        <v>1.2319999999999998</v>
      </c>
      <c r="F924" s="48"/>
      <c r="G924" s="48">
        <f t="shared" si="11"/>
        <v>0</v>
      </c>
    </row>
    <row r="925" spans="1:7" ht="25.5">
      <c r="A925" s="48"/>
      <c r="B925" s="49" t="s">
        <v>718</v>
      </c>
      <c r="C925" s="54" t="s">
        <v>1476</v>
      </c>
      <c r="D925" s="48" t="s">
        <v>44</v>
      </c>
      <c r="E925" s="56">
        <v>21.965999999999998</v>
      </c>
      <c r="F925" s="48"/>
      <c r="G925" s="48">
        <f t="shared" si="11"/>
        <v>0</v>
      </c>
    </row>
    <row r="926" spans="1:7" ht="38.25">
      <c r="A926" s="48"/>
      <c r="B926" s="49" t="s">
        <v>719</v>
      </c>
      <c r="C926" s="54" t="s">
        <v>1544</v>
      </c>
      <c r="D926" s="48" t="s">
        <v>56</v>
      </c>
      <c r="E926" s="56">
        <v>6.846000000000001</v>
      </c>
      <c r="F926" s="48"/>
      <c r="G926" s="48">
        <f t="shared" si="11"/>
        <v>0</v>
      </c>
    </row>
    <row r="927" spans="1:7" ht="25.5">
      <c r="A927" s="48"/>
      <c r="B927" s="49" t="s">
        <v>720</v>
      </c>
      <c r="C927" s="54" t="s">
        <v>1545</v>
      </c>
      <c r="D927" s="48" t="s">
        <v>56</v>
      </c>
      <c r="E927" s="56">
        <v>422.11400000000003</v>
      </c>
      <c r="F927" s="48"/>
      <c r="G927" s="48">
        <f t="shared" si="11"/>
        <v>0</v>
      </c>
    </row>
    <row r="928" spans="1:7" ht="25.5">
      <c r="A928" s="48"/>
      <c r="B928" s="49" t="s">
        <v>721</v>
      </c>
      <c r="C928" s="54" t="s">
        <v>1456</v>
      </c>
      <c r="D928" s="48" t="s">
        <v>56</v>
      </c>
      <c r="E928" s="56">
        <v>412.39799999999997</v>
      </c>
      <c r="F928" s="48"/>
      <c r="G928" s="48">
        <f t="shared" si="11"/>
        <v>0</v>
      </c>
    </row>
    <row r="929" spans="1:7" ht="25.5">
      <c r="A929" s="48"/>
      <c r="B929" s="49" t="s">
        <v>722</v>
      </c>
      <c r="C929" s="54" t="s">
        <v>1833</v>
      </c>
      <c r="D929" s="48" t="s">
        <v>56</v>
      </c>
      <c r="E929" s="56">
        <v>7.1819999999999995</v>
      </c>
      <c r="F929" s="48"/>
      <c r="G929" s="48">
        <f t="shared" si="11"/>
        <v>0</v>
      </c>
    </row>
    <row r="930" spans="1:7" ht="25.5">
      <c r="A930" s="48"/>
      <c r="B930" s="49" t="s">
        <v>723</v>
      </c>
      <c r="C930" s="54" t="s">
        <v>1836</v>
      </c>
      <c r="D930" s="48" t="s">
        <v>56</v>
      </c>
      <c r="E930" s="56">
        <v>139.31399999999996</v>
      </c>
      <c r="F930" s="48"/>
      <c r="G930" s="48">
        <f t="shared" si="11"/>
        <v>0</v>
      </c>
    </row>
    <row r="931" spans="1:7" ht="12.75">
      <c r="A931" s="48"/>
      <c r="B931" s="49" t="s">
        <v>1594</v>
      </c>
      <c r="C931" s="54" t="s">
        <v>1478</v>
      </c>
      <c r="D931" s="48" t="s">
        <v>20</v>
      </c>
      <c r="E931" s="56">
        <v>3</v>
      </c>
      <c r="F931" s="48"/>
      <c r="G931" s="48">
        <f t="shared" si="11"/>
        <v>0</v>
      </c>
    </row>
    <row r="932" spans="1:7" ht="51">
      <c r="A932" s="48"/>
      <c r="B932" s="49" t="s">
        <v>1595</v>
      </c>
      <c r="C932" s="54" t="s">
        <v>1810</v>
      </c>
      <c r="D932" s="48" t="s">
        <v>20</v>
      </c>
      <c r="E932" s="56">
        <v>2</v>
      </c>
      <c r="F932" s="48"/>
      <c r="G932" s="48">
        <f t="shared" si="11"/>
        <v>0</v>
      </c>
    </row>
    <row r="933" spans="1:7" ht="12.75">
      <c r="A933" s="63"/>
      <c r="B933" s="64" t="s">
        <v>1724</v>
      </c>
      <c r="C933" s="65" t="str">
        <f>C869</f>
        <v>Zar.č.10 - Restaurace</v>
      </c>
      <c r="D933" s="66"/>
      <c r="E933" s="67"/>
      <c r="F933" s="68"/>
      <c r="G933" s="69">
        <f>SUM(G870:G932)</f>
        <v>0</v>
      </c>
    </row>
    <row r="934" spans="1:7" ht="12.75">
      <c r="A934" s="57" t="s">
        <v>1719</v>
      </c>
      <c r="B934" s="58" t="s">
        <v>1741</v>
      </c>
      <c r="C934" s="59" t="s">
        <v>1742</v>
      </c>
      <c r="D934" s="60"/>
      <c r="E934" s="61"/>
      <c r="F934" s="61"/>
      <c r="G934" s="62"/>
    </row>
    <row r="935" spans="1:7" ht="51">
      <c r="A935" s="48"/>
      <c r="B935" s="49" t="s">
        <v>1170</v>
      </c>
      <c r="C935" s="54" t="s">
        <v>1596</v>
      </c>
      <c r="D935" s="48" t="s">
        <v>20</v>
      </c>
      <c r="E935" s="56">
        <v>1</v>
      </c>
      <c r="F935" s="48"/>
      <c r="G935" s="48">
        <f t="shared" si="11"/>
        <v>0</v>
      </c>
    </row>
    <row r="936" spans="1:7" ht="38.25">
      <c r="A936" s="48"/>
      <c r="B936" s="49" t="s">
        <v>724</v>
      </c>
      <c r="C936" s="54" t="s">
        <v>1404</v>
      </c>
      <c r="D936" s="48" t="s">
        <v>20</v>
      </c>
      <c r="E936" s="56">
        <v>1</v>
      </c>
      <c r="F936" s="48"/>
      <c r="G936" s="48">
        <f t="shared" si="11"/>
        <v>0</v>
      </c>
    </row>
    <row r="937" spans="1:7" ht="25.5">
      <c r="A937" s="48"/>
      <c r="B937" s="49"/>
      <c r="C937" s="54" t="s">
        <v>1799</v>
      </c>
      <c r="D937" s="48" t="s">
        <v>1306</v>
      </c>
      <c r="E937" s="56">
        <v>1</v>
      </c>
      <c r="F937" s="48"/>
      <c r="G937" s="48">
        <f>E937*F937</f>
        <v>0</v>
      </c>
    </row>
    <row r="938" spans="1:7" ht="12.75">
      <c r="A938" s="48"/>
      <c r="B938" s="49" t="s">
        <v>725</v>
      </c>
      <c r="C938" s="54" t="s">
        <v>365</v>
      </c>
      <c r="D938" s="48" t="s">
        <v>20</v>
      </c>
      <c r="E938" s="56">
        <v>1</v>
      </c>
      <c r="F938" s="48"/>
      <c r="G938" s="48">
        <f t="shared" si="11"/>
        <v>0</v>
      </c>
    </row>
    <row r="939" spans="1:7" ht="38.25">
      <c r="A939" s="48"/>
      <c r="B939" s="49" t="s">
        <v>726</v>
      </c>
      <c r="C939" s="54" t="s">
        <v>1539</v>
      </c>
      <c r="D939" s="48" t="s">
        <v>20</v>
      </c>
      <c r="E939" s="56">
        <v>1</v>
      </c>
      <c r="F939" s="48"/>
      <c r="G939" s="48">
        <f t="shared" si="11"/>
        <v>0</v>
      </c>
    </row>
    <row r="940" spans="1:7" ht="38.25">
      <c r="A940" s="48"/>
      <c r="B940" s="49" t="s">
        <v>727</v>
      </c>
      <c r="C940" s="54" t="s">
        <v>1539</v>
      </c>
      <c r="D940" s="48" t="s">
        <v>20</v>
      </c>
      <c r="E940" s="56">
        <v>1</v>
      </c>
      <c r="F940" s="48"/>
      <c r="G940" s="48">
        <f t="shared" si="11"/>
        <v>0</v>
      </c>
    </row>
    <row r="941" spans="1:7" ht="12.75">
      <c r="A941" s="48"/>
      <c r="B941" s="49" t="s">
        <v>728</v>
      </c>
      <c r="C941" s="54" t="s">
        <v>585</v>
      </c>
      <c r="D941" s="48" t="s">
        <v>20</v>
      </c>
      <c r="E941" s="56">
        <v>1</v>
      </c>
      <c r="F941" s="48"/>
      <c r="G941" s="48">
        <f t="shared" si="11"/>
        <v>0</v>
      </c>
    </row>
    <row r="942" spans="1:7" ht="12.75">
      <c r="A942" s="48"/>
      <c r="B942" s="49" t="s">
        <v>729</v>
      </c>
      <c r="C942" s="54" t="s">
        <v>592</v>
      </c>
      <c r="D942" s="48" t="s">
        <v>20</v>
      </c>
      <c r="E942" s="56">
        <v>1</v>
      </c>
      <c r="F942" s="48"/>
      <c r="G942" s="48">
        <f t="shared" si="11"/>
        <v>0</v>
      </c>
    </row>
    <row r="943" spans="1:7" ht="12.75">
      <c r="A943" s="48"/>
      <c r="B943" s="49" t="s">
        <v>730</v>
      </c>
      <c r="C943" s="54" t="s">
        <v>1431</v>
      </c>
      <c r="D943" s="48" t="s">
        <v>20</v>
      </c>
      <c r="E943" s="56">
        <v>1</v>
      </c>
      <c r="F943" s="48"/>
      <c r="G943" s="48">
        <f t="shared" si="11"/>
        <v>0</v>
      </c>
    </row>
    <row r="944" spans="1:7" ht="12.75">
      <c r="A944" s="48"/>
      <c r="B944" s="49" t="s">
        <v>731</v>
      </c>
      <c r="C944" s="54" t="s">
        <v>1431</v>
      </c>
      <c r="D944" s="48" t="s">
        <v>20</v>
      </c>
      <c r="E944" s="56">
        <v>1</v>
      </c>
      <c r="F944" s="48"/>
      <c r="G944" s="48">
        <f t="shared" si="11"/>
        <v>0</v>
      </c>
    </row>
    <row r="945" spans="1:7" ht="25.5">
      <c r="A945" s="48"/>
      <c r="B945" s="49" t="s">
        <v>732</v>
      </c>
      <c r="C945" s="54" t="s">
        <v>145</v>
      </c>
      <c r="D945" s="48" t="s">
        <v>20</v>
      </c>
      <c r="E945" s="56">
        <v>1</v>
      </c>
      <c r="F945" s="48"/>
      <c r="G945" s="48">
        <f t="shared" si="11"/>
        <v>0</v>
      </c>
    </row>
    <row r="946" spans="1:7" ht="25.5">
      <c r="A946" s="48"/>
      <c r="B946" s="49" t="s">
        <v>733</v>
      </c>
      <c r="C946" s="54" t="s">
        <v>381</v>
      </c>
      <c r="D946" s="48" t="s">
        <v>20</v>
      </c>
      <c r="E946" s="56">
        <v>1</v>
      </c>
      <c r="F946" s="48"/>
      <c r="G946" s="48">
        <f t="shared" si="11"/>
        <v>0</v>
      </c>
    </row>
    <row r="947" spans="1:7" ht="38.25">
      <c r="A947" s="48"/>
      <c r="B947" s="49" t="s">
        <v>734</v>
      </c>
      <c r="C947" s="54" t="s">
        <v>1463</v>
      </c>
      <c r="D947" s="48" t="s">
        <v>44</v>
      </c>
      <c r="E947" s="56">
        <v>1.2800000000000002</v>
      </c>
      <c r="F947" s="48"/>
      <c r="G947" s="48">
        <f t="shared" si="11"/>
        <v>0</v>
      </c>
    </row>
    <row r="948" spans="1:7" ht="38.25">
      <c r="A948" s="48"/>
      <c r="B948" s="49" t="s">
        <v>735</v>
      </c>
      <c r="C948" s="54" t="s">
        <v>1465</v>
      </c>
      <c r="D948" s="48" t="s">
        <v>44</v>
      </c>
      <c r="E948" s="56">
        <v>15.504000000000001</v>
      </c>
      <c r="F948" s="48"/>
      <c r="G948" s="48">
        <f t="shared" si="11"/>
        <v>0</v>
      </c>
    </row>
    <row r="949" spans="1:7" ht="38.25">
      <c r="A949" s="48"/>
      <c r="B949" s="49" t="s">
        <v>736</v>
      </c>
      <c r="C949" s="54" t="s">
        <v>1467</v>
      </c>
      <c r="D949" s="48" t="s">
        <v>44</v>
      </c>
      <c r="E949" s="56">
        <v>77.776</v>
      </c>
      <c r="F949" s="48"/>
      <c r="G949" s="48">
        <f t="shared" si="11"/>
        <v>0</v>
      </c>
    </row>
    <row r="950" spans="1:7" ht="25.5">
      <c r="A950" s="48"/>
      <c r="B950" s="49" t="s">
        <v>1597</v>
      </c>
      <c r="C950" s="54" t="s">
        <v>1543</v>
      </c>
      <c r="D950" s="48" t="s">
        <v>44</v>
      </c>
      <c r="E950" s="56">
        <v>11.606</v>
      </c>
      <c r="F950" s="48"/>
      <c r="G950" s="48">
        <f t="shared" si="11"/>
        <v>0</v>
      </c>
    </row>
    <row r="951" spans="1:7" ht="38.25">
      <c r="A951" s="48"/>
      <c r="B951" s="49" t="s">
        <v>737</v>
      </c>
      <c r="C951" s="54" t="s">
        <v>1544</v>
      </c>
      <c r="D951" s="48" t="s">
        <v>56</v>
      </c>
      <c r="E951" s="56">
        <v>5.109999999999999</v>
      </c>
      <c r="F951" s="48"/>
      <c r="G951" s="48">
        <f t="shared" si="11"/>
        <v>0</v>
      </c>
    </row>
    <row r="952" spans="1:7" ht="25.5">
      <c r="A952" s="48"/>
      <c r="B952" s="49" t="s">
        <v>738</v>
      </c>
      <c r="C952" s="54" t="s">
        <v>1545</v>
      </c>
      <c r="D952" s="48" t="s">
        <v>56</v>
      </c>
      <c r="E952" s="56">
        <v>75.964</v>
      </c>
      <c r="F952" s="48"/>
      <c r="G952" s="48">
        <f t="shared" si="11"/>
        <v>0</v>
      </c>
    </row>
    <row r="953" spans="1:7" ht="25.5">
      <c r="A953" s="48"/>
      <c r="B953" s="49" t="s">
        <v>739</v>
      </c>
      <c r="C953" s="54" t="s">
        <v>1836</v>
      </c>
      <c r="D953" s="48" t="s">
        <v>56</v>
      </c>
      <c r="E953" s="56">
        <v>130.186</v>
      </c>
      <c r="F953" s="48"/>
      <c r="G953" s="48">
        <f t="shared" si="11"/>
        <v>0</v>
      </c>
    </row>
    <row r="954" spans="1:7" ht="12.75">
      <c r="A954" s="48"/>
      <c r="B954" s="49" t="s">
        <v>1598</v>
      </c>
      <c r="C954" s="54" t="s">
        <v>1509</v>
      </c>
      <c r="D954" s="48" t="s">
        <v>20</v>
      </c>
      <c r="E954" s="56">
        <v>1</v>
      </c>
      <c r="F954" s="48"/>
      <c r="G954" s="48">
        <f t="shared" si="11"/>
        <v>0</v>
      </c>
    </row>
    <row r="955" spans="1:7" ht="51">
      <c r="A955" s="48"/>
      <c r="B955" s="49" t="s">
        <v>1599</v>
      </c>
      <c r="C955" s="54" t="s">
        <v>1809</v>
      </c>
      <c r="D955" s="48" t="s">
        <v>20</v>
      </c>
      <c r="E955" s="56">
        <v>3</v>
      </c>
      <c r="F955" s="48"/>
      <c r="G955" s="48">
        <f t="shared" si="11"/>
        <v>0</v>
      </c>
    </row>
    <row r="956" spans="1:7" ht="12.75">
      <c r="A956" s="63"/>
      <c r="B956" s="64" t="s">
        <v>1724</v>
      </c>
      <c r="C956" s="65" t="str">
        <f>C934</f>
        <v>Zar.č.11 - Přípravna restaurace</v>
      </c>
      <c r="D956" s="66"/>
      <c r="E956" s="67"/>
      <c r="F956" s="68"/>
      <c r="G956" s="69">
        <f>SUM(G935:G955)</f>
        <v>0</v>
      </c>
    </row>
    <row r="957" spans="1:7" ht="12.75">
      <c r="A957" s="57" t="s">
        <v>1719</v>
      </c>
      <c r="B957" s="58" t="s">
        <v>1743</v>
      </c>
      <c r="C957" s="59" t="s">
        <v>1744</v>
      </c>
      <c r="D957" s="60"/>
      <c r="E957" s="61"/>
      <c r="F957" s="61"/>
      <c r="G957" s="62"/>
    </row>
    <row r="958" spans="1:7" ht="165.75">
      <c r="A958" s="48"/>
      <c r="B958" s="49" t="s">
        <v>1171</v>
      </c>
      <c r="C958" s="54" t="s">
        <v>1600</v>
      </c>
      <c r="D958" s="48" t="s">
        <v>20</v>
      </c>
      <c r="E958" s="56">
        <v>1</v>
      </c>
      <c r="F958" s="48"/>
      <c r="G958" s="48">
        <f t="shared" si="11"/>
        <v>0</v>
      </c>
    </row>
    <row r="959" spans="1:7" ht="38.25">
      <c r="A959" s="48"/>
      <c r="B959" s="49" t="s">
        <v>740</v>
      </c>
      <c r="C959" s="54" t="s">
        <v>1427</v>
      </c>
      <c r="D959" s="48" t="s">
        <v>20</v>
      </c>
      <c r="E959" s="56">
        <v>1</v>
      </c>
      <c r="F959" s="48"/>
      <c r="G959" s="48">
        <f t="shared" si="11"/>
        <v>0</v>
      </c>
    </row>
    <row r="960" spans="1:7" ht="25.5">
      <c r="A960" s="48"/>
      <c r="B960" s="49"/>
      <c r="C960" s="54" t="s">
        <v>1799</v>
      </c>
      <c r="D960" s="48" t="s">
        <v>1306</v>
      </c>
      <c r="E960" s="56">
        <v>1</v>
      </c>
      <c r="F960" s="48"/>
      <c r="G960" s="48">
        <f>E960*F960</f>
        <v>0</v>
      </c>
    </row>
    <row r="961" spans="1:7" ht="38.25">
      <c r="A961" s="48"/>
      <c r="B961" s="49" t="s">
        <v>741</v>
      </c>
      <c r="C961" s="54" t="s">
        <v>1427</v>
      </c>
      <c r="D961" s="48" t="s">
        <v>20</v>
      </c>
      <c r="E961" s="56">
        <v>1</v>
      </c>
      <c r="F961" s="48"/>
      <c r="G961" s="48">
        <f t="shared" si="11"/>
        <v>0</v>
      </c>
    </row>
    <row r="962" spans="1:7" ht="25.5">
      <c r="A962" s="48"/>
      <c r="B962" s="49"/>
      <c r="C962" s="54" t="s">
        <v>1799</v>
      </c>
      <c r="D962" s="48" t="s">
        <v>1306</v>
      </c>
      <c r="E962" s="56">
        <v>1</v>
      </c>
      <c r="F962" s="48"/>
      <c r="G962" s="48">
        <f>E962*F962</f>
        <v>0</v>
      </c>
    </row>
    <row r="963" spans="1:7" ht="38.25">
      <c r="A963" s="48"/>
      <c r="B963" s="49" t="s">
        <v>742</v>
      </c>
      <c r="C963" s="54" t="s">
        <v>1404</v>
      </c>
      <c r="D963" s="48" t="s">
        <v>20</v>
      </c>
      <c r="E963" s="56">
        <v>1</v>
      </c>
      <c r="F963" s="48"/>
      <c r="G963" s="48">
        <f t="shared" si="11"/>
        <v>0</v>
      </c>
    </row>
    <row r="964" spans="1:7" ht="25.5">
      <c r="A964" s="48"/>
      <c r="B964" s="49"/>
      <c r="C964" s="54" t="s">
        <v>1799</v>
      </c>
      <c r="D964" s="48" t="s">
        <v>1306</v>
      </c>
      <c r="E964" s="56">
        <v>1</v>
      </c>
      <c r="F964" s="48"/>
      <c r="G964" s="48">
        <f>E964*F964</f>
        <v>0</v>
      </c>
    </row>
    <row r="965" spans="1:7" ht="12.75">
      <c r="A965" s="48"/>
      <c r="B965" s="49" t="s">
        <v>743</v>
      </c>
      <c r="C965" s="54" t="s">
        <v>744</v>
      </c>
      <c r="D965" s="48" t="s">
        <v>20</v>
      </c>
      <c r="E965" s="56">
        <v>1</v>
      </c>
      <c r="F965" s="48"/>
      <c r="G965" s="48">
        <f t="shared" si="11"/>
        <v>0</v>
      </c>
    </row>
    <row r="966" spans="1:7" ht="38.25">
      <c r="A966" s="48"/>
      <c r="B966" s="49" t="s">
        <v>745</v>
      </c>
      <c r="C966" s="54" t="s">
        <v>1601</v>
      </c>
      <c r="D966" s="48" t="s">
        <v>20</v>
      </c>
      <c r="E966" s="56">
        <v>1</v>
      </c>
      <c r="F966" s="48"/>
      <c r="G966" s="48">
        <f t="shared" si="11"/>
        <v>0</v>
      </c>
    </row>
    <row r="967" spans="1:7" ht="38.25">
      <c r="A967" s="48"/>
      <c r="B967" s="49" t="s">
        <v>746</v>
      </c>
      <c r="C967" s="54" t="s">
        <v>1602</v>
      </c>
      <c r="D967" s="48" t="s">
        <v>20</v>
      </c>
      <c r="E967" s="56">
        <v>1</v>
      </c>
      <c r="F967" s="48"/>
      <c r="G967" s="48">
        <f t="shared" si="11"/>
        <v>0</v>
      </c>
    </row>
    <row r="968" spans="1:7" ht="38.25">
      <c r="A968" s="48"/>
      <c r="B968" s="49" t="s">
        <v>747</v>
      </c>
      <c r="C968" s="54" t="s">
        <v>1440</v>
      </c>
      <c r="D968" s="48" t="s">
        <v>20</v>
      </c>
      <c r="E968" s="56">
        <v>1</v>
      </c>
      <c r="F968" s="48"/>
      <c r="G968" s="48">
        <f t="shared" si="11"/>
        <v>0</v>
      </c>
    </row>
    <row r="969" spans="1:7" ht="38.25">
      <c r="A969" s="48"/>
      <c r="B969" s="49" t="s">
        <v>748</v>
      </c>
      <c r="C969" s="54" t="s">
        <v>1603</v>
      </c>
      <c r="D969" s="48" t="s">
        <v>20</v>
      </c>
      <c r="E969" s="56">
        <v>1</v>
      </c>
      <c r="F969" s="48"/>
      <c r="G969" s="48">
        <f t="shared" si="11"/>
        <v>0</v>
      </c>
    </row>
    <row r="970" spans="1:7" ht="12.75">
      <c r="A970" s="48"/>
      <c r="B970" s="49" t="s">
        <v>749</v>
      </c>
      <c r="C970" s="54" t="s">
        <v>583</v>
      </c>
      <c r="D970" s="48" t="s">
        <v>20</v>
      </c>
      <c r="E970" s="56">
        <v>2</v>
      </c>
      <c r="F970" s="48"/>
      <c r="G970" s="48">
        <f t="shared" si="11"/>
        <v>0</v>
      </c>
    </row>
    <row r="971" spans="1:7" ht="12.75">
      <c r="A971" s="48"/>
      <c r="B971" s="49" t="s">
        <v>750</v>
      </c>
      <c r="C971" s="54" t="s">
        <v>588</v>
      </c>
      <c r="D971" s="48" t="s">
        <v>20</v>
      </c>
      <c r="E971" s="56">
        <v>1</v>
      </c>
      <c r="F971" s="48"/>
      <c r="G971" s="48">
        <f t="shared" si="11"/>
        <v>0</v>
      </c>
    </row>
    <row r="972" spans="1:7" ht="12.75">
      <c r="A972" s="48"/>
      <c r="B972" s="49" t="s">
        <v>751</v>
      </c>
      <c r="C972" s="54" t="s">
        <v>752</v>
      </c>
      <c r="D972" s="48" t="s">
        <v>20</v>
      </c>
      <c r="E972" s="56">
        <v>2</v>
      </c>
      <c r="F972" s="48"/>
      <c r="G972" s="48">
        <f t="shared" si="11"/>
        <v>0</v>
      </c>
    </row>
    <row r="973" spans="1:7" ht="12.75">
      <c r="A973" s="48"/>
      <c r="B973" s="49" t="s">
        <v>1340</v>
      </c>
      <c r="C973" s="54" t="s">
        <v>1325</v>
      </c>
      <c r="D973" s="48" t="s">
        <v>20</v>
      </c>
      <c r="E973" s="56">
        <v>1</v>
      </c>
      <c r="F973" s="48"/>
      <c r="G973" s="48">
        <f t="shared" si="11"/>
        <v>0</v>
      </c>
    </row>
    <row r="974" spans="1:7" ht="12.75">
      <c r="A974" s="48"/>
      <c r="B974" s="49" t="s">
        <v>1341</v>
      </c>
      <c r="C974" s="54" t="s">
        <v>369</v>
      </c>
      <c r="D974" s="48" t="s">
        <v>20</v>
      </c>
      <c r="E974" s="56">
        <v>2</v>
      </c>
      <c r="F974" s="48"/>
      <c r="G974" s="48">
        <f t="shared" si="11"/>
        <v>0</v>
      </c>
    </row>
    <row r="975" spans="1:7" ht="12.75">
      <c r="A975" s="48"/>
      <c r="B975" s="49" t="s">
        <v>753</v>
      </c>
      <c r="C975" s="54" t="s">
        <v>1432</v>
      </c>
      <c r="D975" s="48" t="s">
        <v>20</v>
      </c>
      <c r="E975" s="56">
        <v>1</v>
      </c>
      <c r="F975" s="48"/>
      <c r="G975" s="48">
        <f t="shared" si="11"/>
        <v>0</v>
      </c>
    </row>
    <row r="976" spans="1:7" ht="25.5">
      <c r="A976" s="48"/>
      <c r="B976" s="49" t="s">
        <v>754</v>
      </c>
      <c r="C976" s="54" t="s">
        <v>326</v>
      </c>
      <c r="D976" s="48" t="s">
        <v>20</v>
      </c>
      <c r="E976" s="56">
        <v>1</v>
      </c>
      <c r="F976" s="48"/>
      <c r="G976" s="48">
        <f t="shared" si="11"/>
        <v>0</v>
      </c>
    </row>
    <row r="977" spans="1:7" ht="25.5">
      <c r="A977" s="48"/>
      <c r="B977" s="49" t="s">
        <v>755</v>
      </c>
      <c r="C977" s="54" t="s">
        <v>139</v>
      </c>
      <c r="D977" s="48" t="s">
        <v>20</v>
      </c>
      <c r="E977" s="56">
        <v>10</v>
      </c>
      <c r="F977" s="48"/>
      <c r="G977" s="48">
        <f t="shared" si="11"/>
        <v>0</v>
      </c>
    </row>
    <row r="978" spans="1:7" ht="25.5">
      <c r="A978" s="48"/>
      <c r="B978" s="49" t="s">
        <v>756</v>
      </c>
      <c r="C978" s="54" t="s">
        <v>631</v>
      </c>
      <c r="D978" s="48" t="s">
        <v>20</v>
      </c>
      <c r="E978" s="56">
        <v>3</v>
      </c>
      <c r="F978" s="48"/>
      <c r="G978" s="48">
        <f t="shared" si="11"/>
        <v>0</v>
      </c>
    </row>
    <row r="979" spans="1:7" ht="25.5">
      <c r="A979" s="48"/>
      <c r="B979" s="49" t="s">
        <v>757</v>
      </c>
      <c r="C979" s="54" t="s">
        <v>634</v>
      </c>
      <c r="D979" s="48" t="s">
        <v>20</v>
      </c>
      <c r="E979" s="56">
        <v>4</v>
      </c>
      <c r="F979" s="48"/>
      <c r="G979" s="48">
        <f t="shared" si="11"/>
        <v>0</v>
      </c>
    </row>
    <row r="980" spans="1:7" ht="25.5">
      <c r="A980" s="48"/>
      <c r="B980" s="49" t="s">
        <v>758</v>
      </c>
      <c r="C980" s="54" t="s">
        <v>377</v>
      </c>
      <c r="D980" s="48" t="s">
        <v>20</v>
      </c>
      <c r="E980" s="56">
        <v>1</v>
      </c>
      <c r="F980" s="48"/>
      <c r="G980" s="48">
        <f t="shared" si="11"/>
        <v>0</v>
      </c>
    </row>
    <row r="981" spans="1:7" ht="25.5">
      <c r="A981" s="48"/>
      <c r="B981" s="49" t="s">
        <v>759</v>
      </c>
      <c r="C981" s="54" t="s">
        <v>379</v>
      </c>
      <c r="D981" s="48" t="s">
        <v>20</v>
      </c>
      <c r="E981" s="56">
        <v>2</v>
      </c>
      <c r="F981" s="48"/>
      <c r="G981" s="48">
        <f t="shared" si="11"/>
        <v>0</v>
      </c>
    </row>
    <row r="982" spans="1:7" ht="12.75">
      <c r="A982" s="48"/>
      <c r="B982" s="49" t="s">
        <v>760</v>
      </c>
      <c r="C982" s="54" t="s">
        <v>761</v>
      </c>
      <c r="D982" s="48" t="s">
        <v>20</v>
      </c>
      <c r="E982" s="56">
        <v>1</v>
      </c>
      <c r="F982" s="48"/>
      <c r="G982" s="48">
        <f t="shared" si="11"/>
        <v>0</v>
      </c>
    </row>
    <row r="983" spans="1:7" ht="25.5">
      <c r="A983" s="48"/>
      <c r="B983" s="49" t="s">
        <v>762</v>
      </c>
      <c r="C983" s="54" t="s">
        <v>763</v>
      </c>
      <c r="D983" s="48" t="s">
        <v>20</v>
      </c>
      <c r="E983" s="56">
        <v>1</v>
      </c>
      <c r="F983" s="48"/>
      <c r="G983" s="48">
        <f t="shared" si="11"/>
        <v>0</v>
      </c>
    </row>
    <row r="984" spans="1:7" ht="25.5">
      <c r="A984" s="48"/>
      <c r="B984" s="49" t="s">
        <v>764</v>
      </c>
      <c r="C984" s="54" t="s">
        <v>228</v>
      </c>
      <c r="D984" s="48" t="s">
        <v>44</v>
      </c>
      <c r="E984" s="56">
        <v>0.81</v>
      </c>
      <c r="F984" s="48"/>
      <c r="G984" s="48">
        <f t="shared" si="11"/>
        <v>0</v>
      </c>
    </row>
    <row r="985" spans="1:7" ht="25.5">
      <c r="A985" s="48"/>
      <c r="B985" s="49" t="s">
        <v>765</v>
      </c>
      <c r="C985" s="54" t="s">
        <v>384</v>
      </c>
      <c r="D985" s="48" t="s">
        <v>44</v>
      </c>
      <c r="E985" s="56">
        <v>1.665</v>
      </c>
      <c r="F985" s="48"/>
      <c r="G985" s="48">
        <f t="shared" si="11"/>
        <v>0</v>
      </c>
    </row>
    <row r="986" spans="1:7" ht="38.25">
      <c r="A986" s="48"/>
      <c r="B986" s="49" t="s">
        <v>766</v>
      </c>
      <c r="C986" s="54" t="s">
        <v>1604</v>
      </c>
      <c r="D986" s="48" t="s">
        <v>44</v>
      </c>
      <c r="E986" s="56">
        <v>1.056</v>
      </c>
      <c r="F986" s="48"/>
      <c r="G986" s="48">
        <f t="shared" si="11"/>
        <v>0</v>
      </c>
    </row>
    <row r="987" spans="1:7" ht="38.25">
      <c r="A987" s="48"/>
      <c r="B987" s="49" t="s">
        <v>767</v>
      </c>
      <c r="C987" s="54" t="s">
        <v>1488</v>
      </c>
      <c r="D987" s="48" t="s">
        <v>44</v>
      </c>
      <c r="E987" s="56">
        <v>36.64000000000001</v>
      </c>
      <c r="F987" s="48"/>
      <c r="G987" s="48">
        <f t="shared" si="11"/>
        <v>0</v>
      </c>
    </row>
    <row r="988" spans="1:7" ht="38.25">
      <c r="A988" s="48"/>
      <c r="B988" s="49" t="s">
        <v>768</v>
      </c>
      <c r="C988" s="54" t="s">
        <v>1465</v>
      </c>
      <c r="D988" s="48" t="s">
        <v>44</v>
      </c>
      <c r="E988" s="56">
        <v>53.087999999999994</v>
      </c>
      <c r="F988" s="48"/>
      <c r="G988" s="48">
        <f t="shared" si="11"/>
        <v>0</v>
      </c>
    </row>
    <row r="989" spans="1:7" ht="38.25">
      <c r="A989" s="48"/>
      <c r="B989" s="49" t="s">
        <v>769</v>
      </c>
      <c r="C989" s="54" t="s">
        <v>1467</v>
      </c>
      <c r="D989" s="48" t="s">
        <v>44</v>
      </c>
      <c r="E989" s="56">
        <v>20.76799999999999</v>
      </c>
      <c r="F989" s="48"/>
      <c r="G989" s="48">
        <f aca="true" t="shared" si="12" ref="G989:G1065">E989*F989</f>
        <v>0</v>
      </c>
    </row>
    <row r="990" spans="1:7" ht="38.25">
      <c r="A990" s="48"/>
      <c r="B990" s="49" t="s">
        <v>770</v>
      </c>
      <c r="C990" s="54" t="s">
        <v>1469</v>
      </c>
      <c r="D990" s="48" t="s">
        <v>44</v>
      </c>
      <c r="E990" s="56">
        <v>79.56800000000001</v>
      </c>
      <c r="F990" s="48"/>
      <c r="G990" s="48">
        <f t="shared" si="12"/>
        <v>0</v>
      </c>
    </row>
    <row r="991" spans="1:7" ht="38.25">
      <c r="A991" s="48"/>
      <c r="B991" s="49" t="s">
        <v>771</v>
      </c>
      <c r="C991" s="54" t="s">
        <v>1493</v>
      </c>
      <c r="D991" s="48" t="s">
        <v>44</v>
      </c>
      <c r="E991" s="56">
        <v>0.8000000000000002</v>
      </c>
      <c r="F991" s="48"/>
      <c r="G991" s="48">
        <f t="shared" si="12"/>
        <v>0</v>
      </c>
    </row>
    <row r="992" spans="1:7" ht="76.5">
      <c r="A992" s="48"/>
      <c r="B992" s="49" t="s">
        <v>772</v>
      </c>
      <c r="C992" s="54" t="s">
        <v>1446</v>
      </c>
      <c r="D992" s="48" t="s">
        <v>44</v>
      </c>
      <c r="E992" s="56">
        <v>0.976</v>
      </c>
      <c r="F992" s="48"/>
      <c r="G992" s="48">
        <f t="shared" si="12"/>
        <v>0</v>
      </c>
    </row>
    <row r="993" spans="1:7" ht="25.5">
      <c r="A993" s="48"/>
      <c r="B993" s="49" t="s">
        <v>773</v>
      </c>
      <c r="C993" s="54" t="s">
        <v>1525</v>
      </c>
      <c r="D993" s="48" t="s">
        <v>44</v>
      </c>
      <c r="E993" s="56">
        <v>4.522</v>
      </c>
      <c r="F993" s="48"/>
      <c r="G993" s="48">
        <f t="shared" si="12"/>
        <v>0</v>
      </c>
    </row>
    <row r="994" spans="1:7" ht="25.5">
      <c r="A994" s="48"/>
      <c r="B994" s="49" t="s">
        <v>774</v>
      </c>
      <c r="C994" s="54" t="s">
        <v>1526</v>
      </c>
      <c r="D994" s="48" t="s">
        <v>44</v>
      </c>
      <c r="E994" s="56">
        <v>13.328</v>
      </c>
      <c r="F994" s="48"/>
      <c r="G994" s="48">
        <f t="shared" si="12"/>
        <v>0</v>
      </c>
    </row>
    <row r="995" spans="1:7" ht="25.5">
      <c r="A995" s="48"/>
      <c r="B995" s="49" t="s">
        <v>1605</v>
      </c>
      <c r="C995" s="54" t="s">
        <v>1476</v>
      </c>
      <c r="D995" s="48" t="s">
        <v>44</v>
      </c>
      <c r="E995" s="56">
        <v>1.54</v>
      </c>
      <c r="F995" s="48"/>
      <c r="G995" s="48">
        <f t="shared" si="12"/>
        <v>0</v>
      </c>
    </row>
    <row r="996" spans="1:7" ht="38.25">
      <c r="A996" s="48"/>
      <c r="B996" s="49" t="s">
        <v>775</v>
      </c>
      <c r="C996" s="54" t="s">
        <v>1544</v>
      </c>
      <c r="D996" s="48" t="s">
        <v>56</v>
      </c>
      <c r="E996" s="56">
        <v>7.644</v>
      </c>
      <c r="F996" s="48"/>
      <c r="G996" s="48">
        <f t="shared" si="12"/>
        <v>0</v>
      </c>
    </row>
    <row r="997" spans="1:7" ht="25.5">
      <c r="A997" s="48"/>
      <c r="B997" s="49" t="s">
        <v>776</v>
      </c>
      <c r="C997" s="54" t="s">
        <v>1545</v>
      </c>
      <c r="D997" s="48" t="s">
        <v>56</v>
      </c>
      <c r="E997" s="56">
        <v>188.03400000000005</v>
      </c>
      <c r="F997" s="48"/>
      <c r="G997" s="48">
        <f t="shared" si="12"/>
        <v>0</v>
      </c>
    </row>
    <row r="998" spans="1:7" ht="25.5">
      <c r="A998" s="48"/>
      <c r="B998" s="49" t="s">
        <v>777</v>
      </c>
      <c r="C998" s="54" t="s">
        <v>1456</v>
      </c>
      <c r="D998" s="48" t="s">
        <v>56</v>
      </c>
      <c r="E998" s="56">
        <v>131.278</v>
      </c>
      <c r="F998" s="48"/>
      <c r="G998" s="48">
        <f t="shared" si="12"/>
        <v>0</v>
      </c>
    </row>
    <row r="999" spans="1:7" ht="25.5">
      <c r="A999" s="48"/>
      <c r="B999" s="49" t="s">
        <v>778</v>
      </c>
      <c r="C999" s="54" t="s">
        <v>1833</v>
      </c>
      <c r="D999" s="48" t="s">
        <v>56</v>
      </c>
      <c r="E999" s="56">
        <v>48.79</v>
      </c>
      <c r="F999" s="48"/>
      <c r="G999" s="48">
        <f t="shared" si="12"/>
        <v>0</v>
      </c>
    </row>
    <row r="1000" spans="1:7" ht="25.5">
      <c r="A1000" s="48"/>
      <c r="B1000" s="49" t="s">
        <v>779</v>
      </c>
      <c r="C1000" s="54" t="s">
        <v>1836</v>
      </c>
      <c r="D1000" s="48" t="s">
        <v>56</v>
      </c>
      <c r="E1000" s="56">
        <v>84.08399999999999</v>
      </c>
      <c r="F1000" s="48"/>
      <c r="G1000" s="48">
        <f t="shared" si="12"/>
        <v>0</v>
      </c>
    </row>
    <row r="1001" spans="1:7" ht="12.75">
      <c r="A1001" s="48"/>
      <c r="B1001" s="49" t="s">
        <v>1606</v>
      </c>
      <c r="C1001" s="54" t="s">
        <v>1607</v>
      </c>
      <c r="D1001" s="48" t="s">
        <v>20</v>
      </c>
      <c r="E1001" s="56">
        <v>2</v>
      </c>
      <c r="F1001" s="48"/>
      <c r="G1001" s="48">
        <f t="shared" si="12"/>
        <v>0</v>
      </c>
    </row>
    <row r="1002" spans="1:7" ht="12.75">
      <c r="A1002" s="48"/>
      <c r="B1002" s="49" t="s">
        <v>1608</v>
      </c>
      <c r="C1002" s="54" t="s">
        <v>1509</v>
      </c>
      <c r="D1002" s="48" t="s">
        <v>20</v>
      </c>
      <c r="E1002" s="56">
        <v>3</v>
      </c>
      <c r="F1002" s="48"/>
      <c r="G1002" s="48">
        <f t="shared" si="12"/>
        <v>0</v>
      </c>
    </row>
    <row r="1003" spans="1:7" ht="12.75">
      <c r="A1003" s="48"/>
      <c r="B1003" s="49" t="s">
        <v>1609</v>
      </c>
      <c r="C1003" s="54" t="s">
        <v>1478</v>
      </c>
      <c r="D1003" s="48" t="s">
        <v>20</v>
      </c>
      <c r="E1003" s="56">
        <v>6</v>
      </c>
      <c r="F1003" s="48"/>
      <c r="G1003" s="48">
        <f t="shared" si="12"/>
        <v>0</v>
      </c>
    </row>
    <row r="1004" spans="1:7" ht="12.75">
      <c r="A1004" s="63"/>
      <c r="B1004" s="64" t="s">
        <v>1724</v>
      </c>
      <c r="C1004" s="65" t="str">
        <f>C957</f>
        <v>Zar.č.14 - Kantýna</v>
      </c>
      <c r="D1004" s="66"/>
      <c r="E1004" s="67"/>
      <c r="F1004" s="68"/>
      <c r="G1004" s="69">
        <f>SUM(G958:G1003)</f>
        <v>0</v>
      </c>
    </row>
    <row r="1005" spans="1:7" ht="12.75">
      <c r="A1005" s="57" t="s">
        <v>1719</v>
      </c>
      <c r="B1005" s="58" t="s">
        <v>1745</v>
      </c>
      <c r="C1005" s="59" t="s">
        <v>1746</v>
      </c>
      <c r="D1005" s="60"/>
      <c r="E1005" s="61"/>
      <c r="F1005" s="61"/>
      <c r="G1005" s="62"/>
    </row>
    <row r="1006" spans="1:7" ht="51">
      <c r="A1006" s="48"/>
      <c r="B1006" s="49" t="s">
        <v>1172</v>
      </c>
      <c r="C1006" s="54" t="s">
        <v>1610</v>
      </c>
      <c r="D1006" s="48" t="s">
        <v>20</v>
      </c>
      <c r="E1006" s="56">
        <v>1</v>
      </c>
      <c r="F1006" s="48"/>
      <c r="G1006" s="48">
        <f t="shared" si="12"/>
        <v>0</v>
      </c>
    </row>
    <row r="1007" spans="1:7" ht="38.25">
      <c r="A1007" s="48"/>
      <c r="B1007" s="49" t="s">
        <v>780</v>
      </c>
      <c r="C1007" s="54" t="s">
        <v>1611</v>
      </c>
      <c r="D1007" s="48" t="s">
        <v>20</v>
      </c>
      <c r="E1007" s="56">
        <v>1</v>
      </c>
      <c r="F1007" s="48"/>
      <c r="G1007" s="48">
        <f t="shared" si="12"/>
        <v>0</v>
      </c>
    </row>
    <row r="1008" spans="1:7" ht="12.75">
      <c r="A1008" s="48"/>
      <c r="B1008" s="49" t="s">
        <v>781</v>
      </c>
      <c r="C1008" s="54" t="s">
        <v>1431</v>
      </c>
      <c r="D1008" s="48" t="s">
        <v>20</v>
      </c>
      <c r="E1008" s="56">
        <v>1</v>
      </c>
      <c r="F1008" s="48"/>
      <c r="G1008" s="48">
        <f t="shared" si="12"/>
        <v>0</v>
      </c>
    </row>
    <row r="1009" spans="1:7" ht="38.25">
      <c r="A1009" s="48"/>
      <c r="B1009" s="49" t="s">
        <v>782</v>
      </c>
      <c r="C1009" s="54" t="s">
        <v>1465</v>
      </c>
      <c r="D1009" s="48" t="s">
        <v>44</v>
      </c>
      <c r="E1009" s="56">
        <v>11.664000000000003</v>
      </c>
      <c r="F1009" s="48"/>
      <c r="G1009" s="48">
        <f t="shared" si="12"/>
        <v>0</v>
      </c>
    </row>
    <row r="1010" spans="1:7" ht="25.5">
      <c r="A1010" s="48"/>
      <c r="B1010" s="49" t="s">
        <v>1612</v>
      </c>
      <c r="C1010" s="54" t="s">
        <v>1543</v>
      </c>
      <c r="D1010" s="48" t="s">
        <v>44</v>
      </c>
      <c r="E1010" s="56">
        <v>0.294</v>
      </c>
      <c r="F1010" s="48"/>
      <c r="G1010" s="48">
        <f t="shared" si="12"/>
        <v>0</v>
      </c>
    </row>
    <row r="1011" spans="1:7" ht="25.5">
      <c r="A1011" s="48"/>
      <c r="B1011" s="49" t="s">
        <v>783</v>
      </c>
      <c r="C1011" s="54" t="s">
        <v>1545</v>
      </c>
      <c r="D1011" s="48" t="s">
        <v>56</v>
      </c>
      <c r="E1011" s="56">
        <v>11.662</v>
      </c>
      <c r="F1011" s="48"/>
      <c r="G1011" s="48">
        <f t="shared" si="12"/>
        <v>0</v>
      </c>
    </row>
    <row r="1012" spans="1:7" ht="25.5">
      <c r="A1012" s="48"/>
      <c r="B1012" s="49" t="s">
        <v>784</v>
      </c>
      <c r="C1012" s="54" t="s">
        <v>1836</v>
      </c>
      <c r="D1012" s="48" t="s">
        <v>56</v>
      </c>
      <c r="E1012" s="56">
        <v>9.884</v>
      </c>
      <c r="F1012" s="48"/>
      <c r="G1012" s="48">
        <f t="shared" si="12"/>
        <v>0</v>
      </c>
    </row>
    <row r="1013" spans="1:7" ht="12.75">
      <c r="A1013" s="48"/>
      <c r="B1013" s="49" t="s">
        <v>1613</v>
      </c>
      <c r="C1013" s="54" t="s">
        <v>1509</v>
      </c>
      <c r="D1013" s="48" t="s">
        <v>20</v>
      </c>
      <c r="E1013" s="56">
        <v>3</v>
      </c>
      <c r="F1013" s="48"/>
      <c r="G1013" s="48">
        <f t="shared" si="12"/>
        <v>0</v>
      </c>
    </row>
    <row r="1014" spans="1:7" ht="12.75">
      <c r="A1014" s="63"/>
      <c r="B1014" s="64" t="s">
        <v>1724</v>
      </c>
      <c r="C1014" s="65" t="str">
        <f>C1005</f>
        <v>Zar.č.15 - Přípravna kantýna</v>
      </c>
      <c r="D1014" s="66"/>
      <c r="E1014" s="67"/>
      <c r="F1014" s="68"/>
      <c r="G1014" s="69">
        <f>SUM(G1006:G1013)</f>
        <v>0</v>
      </c>
    </row>
    <row r="1015" spans="1:7" ht="12.75">
      <c r="A1015" s="57" t="s">
        <v>1719</v>
      </c>
      <c r="B1015" s="58" t="s">
        <v>1747</v>
      </c>
      <c r="C1015" s="59" t="s">
        <v>1748</v>
      </c>
      <c r="D1015" s="60"/>
      <c r="E1015" s="61"/>
      <c r="F1015" s="61"/>
      <c r="G1015" s="62"/>
    </row>
    <row r="1016" spans="1:7" ht="51">
      <c r="A1016" s="48"/>
      <c r="B1016" s="49" t="s">
        <v>1173</v>
      </c>
      <c r="C1016" s="54" t="s">
        <v>1614</v>
      </c>
      <c r="D1016" s="48" t="s">
        <v>20</v>
      </c>
      <c r="E1016" s="56">
        <v>1</v>
      </c>
      <c r="F1016" s="48"/>
      <c r="G1016" s="48">
        <f t="shared" si="12"/>
        <v>0</v>
      </c>
    </row>
    <row r="1017" spans="1:7" ht="12.75">
      <c r="A1017" s="48"/>
      <c r="B1017" s="49" t="s">
        <v>785</v>
      </c>
      <c r="C1017" s="54" t="s">
        <v>786</v>
      </c>
      <c r="D1017" s="48" t="s">
        <v>44</v>
      </c>
      <c r="E1017" s="56">
        <v>97.46799999999999</v>
      </c>
      <c r="F1017" s="48"/>
      <c r="G1017" s="48">
        <f t="shared" si="12"/>
        <v>0</v>
      </c>
    </row>
    <row r="1018" spans="1:7" ht="51">
      <c r="A1018" s="48"/>
      <c r="B1018" s="49" t="s">
        <v>1174</v>
      </c>
      <c r="C1018" s="54" t="s">
        <v>1615</v>
      </c>
      <c r="D1018" s="48" t="s">
        <v>20</v>
      </c>
      <c r="E1018" s="56">
        <v>1</v>
      </c>
      <c r="F1018" s="48"/>
      <c r="G1018" s="48">
        <f t="shared" si="12"/>
        <v>0</v>
      </c>
    </row>
    <row r="1019" spans="1:7" ht="51">
      <c r="A1019" s="48"/>
      <c r="B1019" s="49" t="s">
        <v>1175</v>
      </c>
      <c r="C1019" s="54" t="s">
        <v>1614</v>
      </c>
      <c r="D1019" s="48" t="s">
        <v>20</v>
      </c>
      <c r="E1019" s="56">
        <v>1</v>
      </c>
      <c r="F1019" s="48"/>
      <c r="G1019" s="48">
        <f t="shared" si="12"/>
        <v>0</v>
      </c>
    </row>
    <row r="1020" spans="1:7" ht="51">
      <c r="A1020" s="48"/>
      <c r="B1020" s="49" t="s">
        <v>1176</v>
      </c>
      <c r="C1020" s="54" t="s">
        <v>1615</v>
      </c>
      <c r="D1020" s="48" t="s">
        <v>20</v>
      </c>
      <c r="E1020" s="56">
        <v>1</v>
      </c>
      <c r="F1020" s="48"/>
      <c r="G1020" s="48">
        <f t="shared" si="12"/>
        <v>0</v>
      </c>
    </row>
    <row r="1021" spans="1:7" ht="12.75">
      <c r="A1021" s="63"/>
      <c r="B1021" s="64" t="s">
        <v>1724</v>
      </c>
      <c r="C1021" s="65" t="str">
        <f>C1015</f>
        <v>Zar.č.17 - Klimatizovaný sklad</v>
      </c>
      <c r="D1021" s="66"/>
      <c r="E1021" s="67"/>
      <c r="F1021" s="68"/>
      <c r="G1021" s="69">
        <f>SUM(G1016:G1020)</f>
        <v>0</v>
      </c>
    </row>
    <row r="1022" spans="1:7" ht="12.75">
      <c r="A1022" s="57" t="s">
        <v>1719</v>
      </c>
      <c r="B1022" s="58" t="s">
        <v>1749</v>
      </c>
      <c r="C1022" s="59" t="s">
        <v>1750</v>
      </c>
      <c r="D1022" s="60"/>
      <c r="E1022" s="61"/>
      <c r="F1022" s="61"/>
      <c r="G1022" s="62"/>
    </row>
    <row r="1023" spans="1:7" ht="153">
      <c r="A1023" s="48"/>
      <c r="B1023" s="49" t="s">
        <v>1177</v>
      </c>
      <c r="C1023" s="54" t="s">
        <v>787</v>
      </c>
      <c r="D1023" s="48" t="s">
        <v>20</v>
      </c>
      <c r="E1023" s="56">
        <v>1</v>
      </c>
      <c r="F1023" s="48"/>
      <c r="G1023" s="48">
        <f t="shared" si="12"/>
        <v>0</v>
      </c>
    </row>
    <row r="1024" spans="1:7" ht="12.75">
      <c r="A1024" s="48"/>
      <c r="B1024" s="49" t="s">
        <v>788</v>
      </c>
      <c r="C1024" s="54" t="s">
        <v>789</v>
      </c>
      <c r="D1024" s="48" t="s">
        <v>20</v>
      </c>
      <c r="E1024" s="56">
        <v>1</v>
      </c>
      <c r="F1024" s="48"/>
      <c r="G1024" s="48">
        <f t="shared" si="12"/>
        <v>0</v>
      </c>
    </row>
    <row r="1025" spans="1:7" ht="38.25">
      <c r="A1025" s="48"/>
      <c r="B1025" s="49" t="s">
        <v>790</v>
      </c>
      <c r="C1025" s="54" t="s">
        <v>1413</v>
      </c>
      <c r="D1025" s="48" t="s">
        <v>20</v>
      </c>
      <c r="E1025" s="56">
        <v>1</v>
      </c>
      <c r="F1025" s="48"/>
      <c r="G1025" s="48">
        <f t="shared" si="12"/>
        <v>0</v>
      </c>
    </row>
    <row r="1026" spans="1:7" ht="25.5">
      <c r="A1026" s="48"/>
      <c r="B1026" s="49"/>
      <c r="C1026" s="54" t="s">
        <v>1799</v>
      </c>
      <c r="D1026" s="48" t="s">
        <v>1306</v>
      </c>
      <c r="E1026" s="56">
        <v>1</v>
      </c>
      <c r="F1026" s="48"/>
      <c r="G1026" s="48">
        <f>E1026*F1026</f>
        <v>0</v>
      </c>
    </row>
    <row r="1027" spans="1:7" ht="38.25">
      <c r="A1027" s="48"/>
      <c r="B1027" s="49" t="s">
        <v>791</v>
      </c>
      <c r="C1027" s="54" t="s">
        <v>1433</v>
      </c>
      <c r="D1027" s="48" t="s">
        <v>20</v>
      </c>
      <c r="E1027" s="56">
        <v>1</v>
      </c>
      <c r="F1027" s="48"/>
      <c r="G1027" s="48">
        <f t="shared" si="12"/>
        <v>0</v>
      </c>
    </row>
    <row r="1028" spans="1:7" ht="25.5">
      <c r="A1028" s="48"/>
      <c r="B1028" s="49"/>
      <c r="C1028" s="54" t="s">
        <v>1799</v>
      </c>
      <c r="D1028" s="48" t="s">
        <v>1306</v>
      </c>
      <c r="E1028" s="56">
        <v>1</v>
      </c>
      <c r="F1028" s="48"/>
      <c r="G1028" s="48">
        <f>E1028*F1028</f>
        <v>0</v>
      </c>
    </row>
    <row r="1029" spans="1:7" ht="38.25">
      <c r="A1029" s="48"/>
      <c r="B1029" s="49" t="s">
        <v>792</v>
      </c>
      <c r="C1029" s="54" t="s">
        <v>1434</v>
      </c>
      <c r="D1029" s="48" t="s">
        <v>20</v>
      </c>
      <c r="E1029" s="56">
        <v>1</v>
      </c>
      <c r="F1029" s="48"/>
      <c r="G1029" s="48">
        <f t="shared" si="12"/>
        <v>0</v>
      </c>
    </row>
    <row r="1030" spans="1:7" ht="25.5">
      <c r="A1030" s="48"/>
      <c r="B1030" s="49"/>
      <c r="C1030" s="54" t="s">
        <v>1799</v>
      </c>
      <c r="D1030" s="48" t="s">
        <v>1306</v>
      </c>
      <c r="E1030" s="56">
        <v>1</v>
      </c>
      <c r="F1030" s="48"/>
      <c r="G1030" s="48">
        <f>E1030*F1030</f>
        <v>0</v>
      </c>
    </row>
    <row r="1031" spans="1:7" ht="38.25">
      <c r="A1031" s="48"/>
      <c r="B1031" s="49" t="s">
        <v>793</v>
      </c>
      <c r="C1031" s="54" t="s">
        <v>1434</v>
      </c>
      <c r="D1031" s="48" t="s">
        <v>20</v>
      </c>
      <c r="E1031" s="56">
        <v>1</v>
      </c>
      <c r="F1031" s="48"/>
      <c r="G1031" s="48">
        <f t="shared" si="12"/>
        <v>0</v>
      </c>
    </row>
    <row r="1032" spans="1:7" ht="25.5">
      <c r="A1032" s="48"/>
      <c r="B1032" s="49"/>
      <c r="C1032" s="54" t="s">
        <v>1799</v>
      </c>
      <c r="D1032" s="48" t="s">
        <v>1306</v>
      </c>
      <c r="E1032" s="56">
        <v>1</v>
      </c>
      <c r="F1032" s="48"/>
      <c r="G1032" s="48">
        <f>E1032*F1032</f>
        <v>0</v>
      </c>
    </row>
    <row r="1033" spans="1:7" ht="38.25">
      <c r="A1033" s="48"/>
      <c r="B1033" s="49" t="s">
        <v>794</v>
      </c>
      <c r="C1033" s="54" t="s">
        <v>1416</v>
      </c>
      <c r="D1033" s="48" t="s">
        <v>20</v>
      </c>
      <c r="E1033" s="56">
        <v>1</v>
      </c>
      <c r="F1033" s="48"/>
      <c r="G1033" s="48">
        <f t="shared" si="12"/>
        <v>0</v>
      </c>
    </row>
    <row r="1034" spans="1:7" ht="25.5">
      <c r="A1034" s="48"/>
      <c r="B1034" s="49"/>
      <c r="C1034" s="54" t="s">
        <v>1799</v>
      </c>
      <c r="D1034" s="48" t="s">
        <v>1306</v>
      </c>
      <c r="E1034" s="56">
        <v>1</v>
      </c>
      <c r="F1034" s="48"/>
      <c r="G1034" s="48">
        <f>E1034*F1034</f>
        <v>0</v>
      </c>
    </row>
    <row r="1035" spans="1:7" ht="38.25">
      <c r="A1035" s="48"/>
      <c r="B1035" s="49" t="s">
        <v>795</v>
      </c>
      <c r="C1035" s="54" t="s">
        <v>1435</v>
      </c>
      <c r="D1035" s="48" t="s">
        <v>20</v>
      </c>
      <c r="E1035" s="56">
        <v>1</v>
      </c>
      <c r="F1035" s="48"/>
      <c r="G1035" s="48">
        <f t="shared" si="12"/>
        <v>0</v>
      </c>
    </row>
    <row r="1036" spans="1:7" ht="25.5">
      <c r="A1036" s="48"/>
      <c r="B1036" s="49"/>
      <c r="C1036" s="54" t="s">
        <v>1799</v>
      </c>
      <c r="D1036" s="48" t="s">
        <v>1306</v>
      </c>
      <c r="E1036" s="56">
        <v>1</v>
      </c>
      <c r="F1036" s="48"/>
      <c r="G1036" s="48">
        <f>E1036*F1036</f>
        <v>0</v>
      </c>
    </row>
    <row r="1037" spans="1:7" ht="38.25">
      <c r="A1037" s="48"/>
      <c r="B1037" s="49" t="s">
        <v>796</v>
      </c>
      <c r="C1037" s="54" t="s">
        <v>1435</v>
      </c>
      <c r="D1037" s="48" t="s">
        <v>20</v>
      </c>
      <c r="E1037" s="56">
        <v>1</v>
      </c>
      <c r="F1037" s="48"/>
      <c r="G1037" s="48">
        <f t="shared" si="12"/>
        <v>0</v>
      </c>
    </row>
    <row r="1038" spans="1:7" ht="25.5">
      <c r="A1038" s="48"/>
      <c r="B1038" s="49"/>
      <c r="C1038" s="54" t="s">
        <v>1799</v>
      </c>
      <c r="D1038" s="48" t="s">
        <v>1306</v>
      </c>
      <c r="E1038" s="56">
        <v>1</v>
      </c>
      <c r="F1038" s="48"/>
      <c r="G1038" s="48">
        <f>E1038*F1038</f>
        <v>0</v>
      </c>
    </row>
    <row r="1039" spans="1:7" ht="12.75">
      <c r="A1039" s="48"/>
      <c r="B1039" s="49" t="s">
        <v>797</v>
      </c>
      <c r="C1039" s="54" t="s">
        <v>126</v>
      </c>
      <c r="D1039" s="48" t="s">
        <v>20</v>
      </c>
      <c r="E1039" s="56">
        <v>2</v>
      </c>
      <c r="F1039" s="48"/>
      <c r="G1039" s="48">
        <f t="shared" si="12"/>
        <v>0</v>
      </c>
    </row>
    <row r="1040" spans="1:7" ht="12.75">
      <c r="A1040" s="48"/>
      <c r="B1040" s="49" t="s">
        <v>798</v>
      </c>
      <c r="C1040" s="54" t="s">
        <v>369</v>
      </c>
      <c r="D1040" s="48" t="s">
        <v>20</v>
      </c>
      <c r="E1040" s="56">
        <v>2</v>
      </c>
      <c r="F1040" s="48"/>
      <c r="G1040" s="48">
        <f t="shared" si="12"/>
        <v>0</v>
      </c>
    </row>
    <row r="1041" spans="1:7" ht="38.25">
      <c r="A1041" s="48"/>
      <c r="B1041" s="49" t="s">
        <v>799</v>
      </c>
      <c r="C1041" s="54" t="s">
        <v>306</v>
      </c>
      <c r="D1041" s="48" t="s">
        <v>20</v>
      </c>
      <c r="E1041" s="56">
        <v>1</v>
      </c>
      <c r="F1041" s="48"/>
      <c r="G1041" s="48">
        <f t="shared" si="12"/>
        <v>0</v>
      </c>
    </row>
    <row r="1042" spans="1:7" ht="38.25">
      <c r="A1042" s="48"/>
      <c r="B1042" s="49" t="s">
        <v>800</v>
      </c>
      <c r="C1042" s="54" t="s">
        <v>310</v>
      </c>
      <c r="D1042" s="48" t="s">
        <v>20</v>
      </c>
      <c r="E1042" s="56">
        <v>1</v>
      </c>
      <c r="F1042" s="48"/>
      <c r="G1042" s="48">
        <f t="shared" si="12"/>
        <v>0</v>
      </c>
    </row>
    <row r="1043" spans="1:7" ht="38.25">
      <c r="A1043" s="48"/>
      <c r="B1043" s="49" t="s">
        <v>801</v>
      </c>
      <c r="C1043" s="54" t="s">
        <v>318</v>
      </c>
      <c r="D1043" s="48" t="s">
        <v>20</v>
      </c>
      <c r="E1043" s="56">
        <v>1</v>
      </c>
      <c r="F1043" s="48"/>
      <c r="G1043" s="48">
        <f t="shared" si="12"/>
        <v>0</v>
      </c>
    </row>
    <row r="1044" spans="1:7" ht="25.5">
      <c r="A1044" s="48"/>
      <c r="B1044" s="49" t="s">
        <v>802</v>
      </c>
      <c r="C1044" s="54" t="s">
        <v>803</v>
      </c>
      <c r="D1044" s="48" t="s">
        <v>20</v>
      </c>
      <c r="E1044" s="56">
        <v>1</v>
      </c>
      <c r="F1044" s="48"/>
      <c r="G1044" s="48">
        <f t="shared" si="12"/>
        <v>0</v>
      </c>
    </row>
    <row r="1045" spans="1:7" ht="25.5">
      <c r="A1045" s="48"/>
      <c r="B1045" s="49" t="s">
        <v>804</v>
      </c>
      <c r="C1045" s="54" t="s">
        <v>805</v>
      </c>
      <c r="D1045" s="48" t="s">
        <v>20</v>
      </c>
      <c r="E1045" s="56">
        <v>4</v>
      </c>
      <c r="F1045" s="48"/>
      <c r="G1045" s="48">
        <f t="shared" si="12"/>
        <v>0</v>
      </c>
    </row>
    <row r="1046" spans="1:7" ht="25.5">
      <c r="A1046" s="48"/>
      <c r="B1046" s="49" t="s">
        <v>806</v>
      </c>
      <c r="C1046" s="54" t="s">
        <v>326</v>
      </c>
      <c r="D1046" s="48" t="s">
        <v>20</v>
      </c>
      <c r="E1046" s="56">
        <v>2</v>
      </c>
      <c r="F1046" s="48"/>
      <c r="G1046" s="48">
        <f t="shared" si="12"/>
        <v>0</v>
      </c>
    </row>
    <row r="1047" spans="1:7" ht="25.5">
      <c r="A1047" s="48"/>
      <c r="B1047" s="49" t="s">
        <v>807</v>
      </c>
      <c r="C1047" s="54" t="s">
        <v>137</v>
      </c>
      <c r="D1047" s="48" t="s">
        <v>20</v>
      </c>
      <c r="E1047" s="56">
        <v>3</v>
      </c>
      <c r="F1047" s="48"/>
      <c r="G1047" s="48">
        <f t="shared" si="12"/>
        <v>0</v>
      </c>
    </row>
    <row r="1048" spans="1:7" ht="25.5">
      <c r="A1048" s="48"/>
      <c r="B1048" s="49" t="s">
        <v>808</v>
      </c>
      <c r="C1048" s="54" t="s">
        <v>809</v>
      </c>
      <c r="D1048" s="48" t="s">
        <v>20</v>
      </c>
      <c r="E1048" s="56">
        <v>1</v>
      </c>
      <c r="F1048" s="48"/>
      <c r="G1048" s="48">
        <f t="shared" si="12"/>
        <v>0</v>
      </c>
    </row>
    <row r="1049" spans="1:7" ht="25.5">
      <c r="A1049" s="48"/>
      <c r="B1049" s="49" t="s">
        <v>810</v>
      </c>
      <c r="C1049" s="54" t="s">
        <v>811</v>
      </c>
      <c r="D1049" s="48" t="s">
        <v>20</v>
      </c>
      <c r="E1049" s="56">
        <v>4</v>
      </c>
      <c r="F1049" s="48"/>
      <c r="G1049" s="48">
        <f t="shared" si="12"/>
        <v>0</v>
      </c>
    </row>
    <row r="1050" spans="1:7" ht="25.5">
      <c r="A1050" s="48"/>
      <c r="B1050" s="49" t="s">
        <v>812</v>
      </c>
      <c r="C1050" s="54" t="s">
        <v>143</v>
      </c>
      <c r="D1050" s="48" t="s">
        <v>20</v>
      </c>
      <c r="E1050" s="56">
        <v>2</v>
      </c>
      <c r="F1050" s="48"/>
      <c r="G1050" s="48">
        <f t="shared" si="12"/>
        <v>0</v>
      </c>
    </row>
    <row r="1051" spans="1:7" ht="25.5">
      <c r="A1051" s="48"/>
      <c r="B1051" s="49" t="s">
        <v>813</v>
      </c>
      <c r="C1051" s="54" t="s">
        <v>145</v>
      </c>
      <c r="D1051" s="48" t="s">
        <v>20</v>
      </c>
      <c r="E1051" s="56">
        <v>1</v>
      </c>
      <c r="F1051" s="48"/>
      <c r="G1051" s="48">
        <f t="shared" si="12"/>
        <v>0</v>
      </c>
    </row>
    <row r="1052" spans="1:7" ht="25.5">
      <c r="A1052" s="48"/>
      <c r="B1052" s="49" t="s">
        <v>814</v>
      </c>
      <c r="C1052" s="54" t="s">
        <v>379</v>
      </c>
      <c r="D1052" s="48" t="s">
        <v>20</v>
      </c>
      <c r="E1052" s="56">
        <v>9</v>
      </c>
      <c r="F1052" s="48"/>
      <c r="G1052" s="48">
        <f t="shared" si="12"/>
        <v>0</v>
      </c>
    </row>
    <row r="1053" spans="1:7" ht="12.75">
      <c r="A1053" s="48"/>
      <c r="B1053" s="49" t="s">
        <v>815</v>
      </c>
      <c r="C1053" s="54" t="s">
        <v>816</v>
      </c>
      <c r="D1053" s="48" t="s">
        <v>20</v>
      </c>
      <c r="E1053" s="56">
        <v>1</v>
      </c>
      <c r="F1053" s="48"/>
      <c r="G1053" s="48">
        <f t="shared" si="12"/>
        <v>0</v>
      </c>
    </row>
    <row r="1054" spans="1:7" ht="12.75">
      <c r="A1054" s="48"/>
      <c r="B1054" s="49" t="s">
        <v>817</v>
      </c>
      <c r="C1054" s="54" t="s">
        <v>818</v>
      </c>
      <c r="D1054" s="48" t="s">
        <v>20</v>
      </c>
      <c r="E1054" s="56">
        <v>2</v>
      </c>
      <c r="F1054" s="48"/>
      <c r="G1054" s="48">
        <f t="shared" si="12"/>
        <v>0</v>
      </c>
    </row>
    <row r="1055" spans="1:7" ht="25.5">
      <c r="A1055" s="48"/>
      <c r="B1055" s="49" t="s">
        <v>819</v>
      </c>
      <c r="C1055" s="54" t="s">
        <v>384</v>
      </c>
      <c r="D1055" s="48" t="s">
        <v>44</v>
      </c>
      <c r="E1055" s="56">
        <v>8.325</v>
      </c>
      <c r="F1055" s="48"/>
      <c r="G1055" s="48">
        <f t="shared" si="12"/>
        <v>0</v>
      </c>
    </row>
    <row r="1056" spans="1:7" ht="25.5">
      <c r="A1056" s="48"/>
      <c r="B1056" s="49" t="s">
        <v>820</v>
      </c>
      <c r="C1056" s="54" t="s">
        <v>342</v>
      </c>
      <c r="D1056" s="48" t="s">
        <v>44</v>
      </c>
      <c r="E1056" s="56">
        <v>1.29</v>
      </c>
      <c r="F1056" s="48"/>
      <c r="G1056" s="48">
        <f t="shared" si="12"/>
        <v>0</v>
      </c>
    </row>
    <row r="1057" spans="1:7" ht="25.5">
      <c r="A1057" s="48"/>
      <c r="B1057" s="49" t="s">
        <v>821</v>
      </c>
      <c r="C1057" s="54" t="s">
        <v>82</v>
      </c>
      <c r="D1057" s="48" t="s">
        <v>44</v>
      </c>
      <c r="E1057" s="56">
        <v>1.56</v>
      </c>
      <c r="F1057" s="48"/>
      <c r="G1057" s="48">
        <f t="shared" si="12"/>
        <v>0</v>
      </c>
    </row>
    <row r="1058" spans="1:7" ht="38.25">
      <c r="A1058" s="48"/>
      <c r="B1058" s="49" t="s">
        <v>822</v>
      </c>
      <c r="C1058" s="54" t="s">
        <v>1463</v>
      </c>
      <c r="D1058" s="48" t="s">
        <v>44</v>
      </c>
      <c r="E1058" s="56">
        <v>87.92</v>
      </c>
      <c r="F1058" s="48"/>
      <c r="G1058" s="48">
        <f t="shared" si="12"/>
        <v>0</v>
      </c>
    </row>
    <row r="1059" spans="1:7" ht="38.25">
      <c r="A1059" s="48"/>
      <c r="B1059" s="49" t="s">
        <v>823</v>
      </c>
      <c r="C1059" s="54" t="s">
        <v>1488</v>
      </c>
      <c r="D1059" s="48" t="s">
        <v>44</v>
      </c>
      <c r="E1059" s="56">
        <v>118.81599999999999</v>
      </c>
      <c r="F1059" s="48"/>
      <c r="G1059" s="48">
        <f t="shared" si="12"/>
        <v>0</v>
      </c>
    </row>
    <row r="1060" spans="1:7" ht="25.5">
      <c r="A1060" s="48"/>
      <c r="B1060" s="49" t="s">
        <v>824</v>
      </c>
      <c r="C1060" s="54" t="s">
        <v>1503</v>
      </c>
      <c r="D1060" s="48" t="s">
        <v>44</v>
      </c>
      <c r="E1060" s="56">
        <v>6.061999999999999</v>
      </c>
      <c r="F1060" s="48"/>
      <c r="G1060" s="48">
        <f t="shared" si="12"/>
        <v>0</v>
      </c>
    </row>
    <row r="1061" spans="1:7" ht="25.5">
      <c r="A1061" s="48"/>
      <c r="B1061" s="49" t="s">
        <v>825</v>
      </c>
      <c r="C1061" s="54" t="s">
        <v>1525</v>
      </c>
      <c r="D1061" s="48" t="s">
        <v>44</v>
      </c>
      <c r="E1061" s="56">
        <v>0.21</v>
      </c>
      <c r="F1061" s="48"/>
      <c r="G1061" s="48">
        <f t="shared" si="12"/>
        <v>0</v>
      </c>
    </row>
    <row r="1062" spans="1:7" ht="25.5">
      <c r="A1062" s="48"/>
      <c r="B1062" s="49" t="s">
        <v>826</v>
      </c>
      <c r="C1062" s="54" t="s">
        <v>1526</v>
      </c>
      <c r="D1062" s="48" t="s">
        <v>44</v>
      </c>
      <c r="E1062" s="56">
        <v>60.07399999999999</v>
      </c>
      <c r="F1062" s="48"/>
      <c r="G1062" s="48">
        <f t="shared" si="12"/>
        <v>0</v>
      </c>
    </row>
    <row r="1063" spans="1:7" ht="25.5">
      <c r="A1063" s="48"/>
      <c r="B1063" s="49" t="s">
        <v>827</v>
      </c>
      <c r="C1063" s="54" t="s">
        <v>1455</v>
      </c>
      <c r="D1063" s="48" t="s">
        <v>44</v>
      </c>
      <c r="E1063" s="56">
        <v>0.126</v>
      </c>
      <c r="F1063" s="48"/>
      <c r="G1063" s="48">
        <f t="shared" si="12"/>
        <v>0</v>
      </c>
    </row>
    <row r="1064" spans="1:7" ht="25.5">
      <c r="A1064" s="48"/>
      <c r="B1064" s="49" t="s">
        <v>828</v>
      </c>
      <c r="C1064" s="54" t="s">
        <v>1476</v>
      </c>
      <c r="D1064" s="48" t="s">
        <v>44</v>
      </c>
      <c r="E1064" s="56">
        <v>0.5599999999999999</v>
      </c>
      <c r="F1064" s="48"/>
      <c r="G1064" s="48">
        <f t="shared" si="12"/>
        <v>0</v>
      </c>
    </row>
    <row r="1065" spans="1:7" ht="25.5">
      <c r="A1065" s="48"/>
      <c r="B1065" s="49" t="s">
        <v>829</v>
      </c>
      <c r="C1065" s="54" t="s">
        <v>1545</v>
      </c>
      <c r="D1065" s="48" t="s">
        <v>56</v>
      </c>
      <c r="E1065" s="56">
        <v>191.5059999999999</v>
      </c>
      <c r="F1065" s="48"/>
      <c r="G1065" s="48">
        <f t="shared" si="12"/>
        <v>0</v>
      </c>
    </row>
    <row r="1066" spans="1:7" ht="25.5">
      <c r="A1066" s="48"/>
      <c r="B1066" s="49" t="s">
        <v>830</v>
      </c>
      <c r="C1066" s="54" t="s">
        <v>1456</v>
      </c>
      <c r="D1066" s="48" t="s">
        <v>56</v>
      </c>
      <c r="E1066" s="56">
        <v>15.526</v>
      </c>
      <c r="F1066" s="48"/>
      <c r="G1066" s="48">
        <f aca="true" t="shared" si="13" ref="G1066:G1143">E1066*F1066</f>
        <v>0</v>
      </c>
    </row>
    <row r="1067" spans="1:7" ht="25.5">
      <c r="A1067" s="48"/>
      <c r="B1067" s="49" t="s">
        <v>831</v>
      </c>
      <c r="C1067" s="54" t="s">
        <v>1836</v>
      </c>
      <c r="D1067" s="48" t="s">
        <v>56</v>
      </c>
      <c r="E1067" s="56">
        <v>63.06999999999999</v>
      </c>
      <c r="F1067" s="48"/>
      <c r="G1067" s="48">
        <f t="shared" si="13"/>
        <v>0</v>
      </c>
    </row>
    <row r="1068" spans="1:7" ht="25.5">
      <c r="A1068" s="48"/>
      <c r="B1068" s="49" t="s">
        <v>832</v>
      </c>
      <c r="C1068" s="54" t="s">
        <v>1837</v>
      </c>
      <c r="D1068" s="48" t="s">
        <v>56</v>
      </c>
      <c r="E1068" s="56">
        <v>35.308</v>
      </c>
      <c r="F1068" s="48"/>
      <c r="G1068" s="48">
        <f t="shared" si="13"/>
        <v>0</v>
      </c>
    </row>
    <row r="1069" spans="1:7" ht="12.75">
      <c r="A1069" s="48"/>
      <c r="B1069" s="49" t="s">
        <v>1616</v>
      </c>
      <c r="C1069" s="54" t="s">
        <v>1607</v>
      </c>
      <c r="D1069" s="48" t="s">
        <v>20</v>
      </c>
      <c r="E1069" s="56">
        <v>4</v>
      </c>
      <c r="F1069" s="48"/>
      <c r="G1069" s="48">
        <f t="shared" si="13"/>
        <v>0</v>
      </c>
    </row>
    <row r="1070" spans="1:7" ht="12.75">
      <c r="A1070" s="48"/>
      <c r="B1070" s="49" t="s">
        <v>1617</v>
      </c>
      <c r="C1070" s="54" t="s">
        <v>1507</v>
      </c>
      <c r="D1070" s="48" t="s">
        <v>20</v>
      </c>
      <c r="E1070" s="56">
        <v>1</v>
      </c>
      <c r="F1070" s="48"/>
      <c r="G1070" s="48">
        <f t="shared" si="13"/>
        <v>0</v>
      </c>
    </row>
    <row r="1071" spans="1:7" ht="12.75">
      <c r="A1071" s="48"/>
      <c r="B1071" s="49" t="s">
        <v>1618</v>
      </c>
      <c r="C1071" s="54" t="s">
        <v>1509</v>
      </c>
      <c r="D1071" s="48" t="s">
        <v>20</v>
      </c>
      <c r="E1071" s="56">
        <v>2</v>
      </c>
      <c r="F1071" s="48"/>
      <c r="G1071" s="48">
        <f t="shared" si="13"/>
        <v>0</v>
      </c>
    </row>
    <row r="1072" spans="1:7" ht="12.75">
      <c r="A1072" s="48"/>
      <c r="B1072" s="49" t="s">
        <v>1619</v>
      </c>
      <c r="C1072" s="54" t="s">
        <v>1478</v>
      </c>
      <c r="D1072" s="48" t="s">
        <v>20</v>
      </c>
      <c r="E1072" s="56">
        <v>1</v>
      </c>
      <c r="F1072" s="48"/>
      <c r="G1072" s="48">
        <f t="shared" si="13"/>
        <v>0</v>
      </c>
    </row>
    <row r="1073" spans="1:7" ht="38.25">
      <c r="A1073" s="48"/>
      <c r="B1073" s="49" t="s">
        <v>1620</v>
      </c>
      <c r="C1073" s="54" t="s">
        <v>1816</v>
      </c>
      <c r="D1073" s="48" t="s">
        <v>20</v>
      </c>
      <c r="E1073" s="56">
        <v>2</v>
      </c>
      <c r="F1073" s="48"/>
      <c r="G1073" s="48">
        <f t="shared" si="13"/>
        <v>0</v>
      </c>
    </row>
    <row r="1074" spans="1:7" ht="12.75">
      <c r="A1074" s="48"/>
      <c r="B1074" s="49" t="s">
        <v>833</v>
      </c>
      <c r="C1074" s="54" t="s">
        <v>786</v>
      </c>
      <c r="D1074" s="48" t="s">
        <v>44</v>
      </c>
      <c r="E1074" s="56">
        <v>19.824</v>
      </c>
      <c r="F1074" s="48"/>
      <c r="G1074" s="48">
        <f t="shared" si="13"/>
        <v>0</v>
      </c>
    </row>
    <row r="1075" spans="1:7" ht="51">
      <c r="A1075" s="48"/>
      <c r="B1075" s="49" t="s">
        <v>1178</v>
      </c>
      <c r="C1075" s="54" t="s">
        <v>1621</v>
      </c>
      <c r="D1075" s="48" t="s">
        <v>20</v>
      </c>
      <c r="E1075" s="56">
        <v>1</v>
      </c>
      <c r="F1075" s="48"/>
      <c r="G1075" s="48">
        <f t="shared" si="13"/>
        <v>0</v>
      </c>
    </row>
    <row r="1076" spans="1:7" ht="12.75">
      <c r="A1076" s="63"/>
      <c r="B1076" s="64" t="s">
        <v>1724</v>
      </c>
      <c r="C1076" s="65" t="str">
        <f>C1022</f>
        <v>Zar.č.18 - Security</v>
      </c>
      <c r="D1076" s="66"/>
      <c r="E1076" s="67"/>
      <c r="F1076" s="68"/>
      <c r="G1076" s="69">
        <f>SUM(G1023:G1075)</f>
        <v>0</v>
      </c>
    </row>
    <row r="1077" spans="1:7" ht="12.75">
      <c r="A1077" s="57" t="s">
        <v>1719</v>
      </c>
      <c r="B1077" s="58" t="s">
        <v>1751</v>
      </c>
      <c r="C1077" s="59" t="s">
        <v>1752</v>
      </c>
      <c r="D1077" s="60"/>
      <c r="E1077" s="61"/>
      <c r="F1077" s="61"/>
      <c r="G1077" s="62"/>
    </row>
    <row r="1078" spans="1:7" ht="38.25">
      <c r="A1078" s="48"/>
      <c r="B1078" s="49" t="s">
        <v>1179</v>
      </c>
      <c r="C1078" s="54" t="s">
        <v>834</v>
      </c>
      <c r="D1078" s="48" t="s">
        <v>20</v>
      </c>
      <c r="E1078" s="56">
        <v>1</v>
      </c>
      <c r="F1078" s="48"/>
      <c r="G1078" s="48">
        <f t="shared" si="13"/>
        <v>0</v>
      </c>
    </row>
    <row r="1079" spans="1:7" ht="12.75">
      <c r="A1079" s="48"/>
      <c r="B1079" s="49" t="s">
        <v>835</v>
      </c>
      <c r="C1079" s="54" t="s">
        <v>836</v>
      </c>
      <c r="D1079" s="48" t="s">
        <v>20</v>
      </c>
      <c r="E1079" s="56">
        <v>1</v>
      </c>
      <c r="F1079" s="48"/>
      <c r="G1079" s="48">
        <f t="shared" si="13"/>
        <v>0</v>
      </c>
    </row>
    <row r="1080" spans="1:7" ht="25.5">
      <c r="A1080" s="48"/>
      <c r="B1080" s="49" t="s">
        <v>837</v>
      </c>
      <c r="C1080" s="54" t="s">
        <v>838</v>
      </c>
      <c r="D1080" s="48" t="s">
        <v>20</v>
      </c>
      <c r="E1080" s="56">
        <v>1</v>
      </c>
      <c r="F1080" s="48"/>
      <c r="G1080" s="48">
        <f t="shared" si="13"/>
        <v>0</v>
      </c>
    </row>
    <row r="1081" spans="1:7" ht="25.5">
      <c r="A1081" s="48"/>
      <c r="B1081" s="49" t="s">
        <v>839</v>
      </c>
      <c r="C1081" s="54" t="s">
        <v>838</v>
      </c>
      <c r="D1081" s="48" t="s">
        <v>20</v>
      </c>
      <c r="E1081" s="56">
        <v>1</v>
      </c>
      <c r="F1081" s="48"/>
      <c r="G1081" s="48">
        <f t="shared" si="13"/>
        <v>0</v>
      </c>
    </row>
    <row r="1082" spans="1:7" ht="12.75">
      <c r="A1082" s="48"/>
      <c r="B1082" s="49" t="s">
        <v>840</v>
      </c>
      <c r="C1082" s="54" t="s">
        <v>841</v>
      </c>
      <c r="D1082" s="48" t="s">
        <v>20</v>
      </c>
      <c r="E1082" s="56">
        <v>1</v>
      </c>
      <c r="F1082" s="48"/>
      <c r="G1082" s="48">
        <f t="shared" si="13"/>
        <v>0</v>
      </c>
    </row>
    <row r="1083" spans="1:7" ht="12.75">
      <c r="A1083" s="48"/>
      <c r="B1083" s="49" t="s">
        <v>842</v>
      </c>
      <c r="C1083" s="54" t="s">
        <v>818</v>
      </c>
      <c r="D1083" s="48" t="s">
        <v>20</v>
      </c>
      <c r="E1083" s="56">
        <v>4</v>
      </c>
      <c r="F1083" s="48"/>
      <c r="G1083" s="48">
        <f t="shared" si="13"/>
        <v>0</v>
      </c>
    </row>
    <row r="1084" spans="1:7" ht="25.5">
      <c r="A1084" s="48"/>
      <c r="B1084" s="49" t="s">
        <v>843</v>
      </c>
      <c r="C1084" s="54" t="s">
        <v>1525</v>
      </c>
      <c r="D1084" s="48" t="s">
        <v>44</v>
      </c>
      <c r="E1084" s="56">
        <v>2.324</v>
      </c>
      <c r="F1084" s="48"/>
      <c r="G1084" s="48">
        <f t="shared" si="13"/>
        <v>0</v>
      </c>
    </row>
    <row r="1085" spans="1:7" ht="25.5">
      <c r="A1085" s="48"/>
      <c r="B1085" s="49" t="s">
        <v>844</v>
      </c>
      <c r="C1085" s="54" t="s">
        <v>1545</v>
      </c>
      <c r="D1085" s="48" t="s">
        <v>56</v>
      </c>
      <c r="E1085" s="56">
        <v>1.1620000000000001</v>
      </c>
      <c r="F1085" s="48"/>
      <c r="G1085" s="48">
        <f t="shared" si="13"/>
        <v>0</v>
      </c>
    </row>
    <row r="1086" spans="1:7" ht="12.75">
      <c r="A1086" s="63"/>
      <c r="B1086" s="64" t="s">
        <v>1724</v>
      </c>
      <c r="C1086" s="65" t="str">
        <f>C1077</f>
        <v>Zar.č.19 - Sklad odpadu</v>
      </c>
      <c r="D1086" s="66"/>
      <c r="E1086" s="67"/>
      <c r="F1086" s="68"/>
      <c r="G1086" s="69">
        <f>SUM(G1078:G1085)</f>
        <v>0</v>
      </c>
    </row>
    <row r="1087" spans="1:7" ht="12.75">
      <c r="A1087" s="57" t="s">
        <v>1719</v>
      </c>
      <c r="B1087" s="58" t="s">
        <v>1753</v>
      </c>
      <c r="C1087" s="59" t="s">
        <v>1754</v>
      </c>
      <c r="D1087" s="60"/>
      <c r="E1087" s="61"/>
      <c r="F1087" s="61"/>
      <c r="G1087" s="62"/>
    </row>
    <row r="1088" spans="1:7" ht="38.25">
      <c r="A1088" s="48"/>
      <c r="B1088" s="49" t="s">
        <v>1180</v>
      </c>
      <c r="C1088" s="54" t="s">
        <v>845</v>
      </c>
      <c r="D1088" s="48" t="s">
        <v>20</v>
      </c>
      <c r="E1088" s="56">
        <v>1</v>
      </c>
      <c r="F1088" s="48"/>
      <c r="G1088" s="48">
        <f t="shared" si="13"/>
        <v>0</v>
      </c>
    </row>
    <row r="1089" spans="1:7" ht="12.75">
      <c r="A1089" s="48"/>
      <c r="B1089" s="49" t="s">
        <v>846</v>
      </c>
      <c r="C1089" s="54" t="s">
        <v>836</v>
      </c>
      <c r="D1089" s="48" t="s">
        <v>20</v>
      </c>
      <c r="E1089" s="56">
        <v>1</v>
      </c>
      <c r="F1089" s="48"/>
      <c r="G1089" s="48">
        <f t="shared" si="13"/>
        <v>0</v>
      </c>
    </row>
    <row r="1090" spans="1:7" ht="25.5">
      <c r="A1090" s="48"/>
      <c r="B1090" s="49" t="s">
        <v>847</v>
      </c>
      <c r="C1090" s="54" t="s">
        <v>838</v>
      </c>
      <c r="D1090" s="48" t="s">
        <v>20</v>
      </c>
      <c r="E1090" s="56">
        <v>1</v>
      </c>
      <c r="F1090" s="48"/>
      <c r="G1090" s="48">
        <f t="shared" si="13"/>
        <v>0</v>
      </c>
    </row>
    <row r="1091" spans="1:7" ht="25.5">
      <c r="A1091" s="48"/>
      <c r="B1091" s="49" t="s">
        <v>848</v>
      </c>
      <c r="C1091" s="54" t="s">
        <v>838</v>
      </c>
      <c r="D1091" s="48" t="s">
        <v>20</v>
      </c>
      <c r="E1091" s="56">
        <v>1</v>
      </c>
      <c r="F1091" s="48"/>
      <c r="G1091" s="48">
        <f t="shared" si="13"/>
        <v>0</v>
      </c>
    </row>
    <row r="1092" spans="1:7" ht="12.75">
      <c r="A1092" s="48"/>
      <c r="B1092" s="49" t="s">
        <v>849</v>
      </c>
      <c r="C1092" s="54" t="s">
        <v>841</v>
      </c>
      <c r="D1092" s="48" t="s">
        <v>20</v>
      </c>
      <c r="E1092" s="56">
        <v>1</v>
      </c>
      <c r="F1092" s="48"/>
      <c r="G1092" s="48">
        <f t="shared" si="13"/>
        <v>0</v>
      </c>
    </row>
    <row r="1093" spans="1:7" ht="12.75">
      <c r="A1093" s="48"/>
      <c r="B1093" s="49" t="s">
        <v>850</v>
      </c>
      <c r="C1093" s="54" t="s">
        <v>818</v>
      </c>
      <c r="D1093" s="48" t="s">
        <v>20</v>
      </c>
      <c r="E1093" s="56">
        <v>4</v>
      </c>
      <c r="F1093" s="48"/>
      <c r="G1093" s="48">
        <f t="shared" si="13"/>
        <v>0</v>
      </c>
    </row>
    <row r="1094" spans="1:7" ht="25.5">
      <c r="A1094" s="48"/>
      <c r="B1094" s="49" t="s">
        <v>851</v>
      </c>
      <c r="C1094" s="54" t="s">
        <v>1503</v>
      </c>
      <c r="D1094" s="48" t="s">
        <v>44</v>
      </c>
      <c r="E1094" s="56">
        <v>0.11199999999999999</v>
      </c>
      <c r="F1094" s="48"/>
      <c r="G1094" s="48">
        <f t="shared" si="13"/>
        <v>0</v>
      </c>
    </row>
    <row r="1095" spans="1:7" ht="25.5">
      <c r="A1095" s="48"/>
      <c r="B1095" s="49" t="s">
        <v>852</v>
      </c>
      <c r="C1095" s="54" t="s">
        <v>1525</v>
      </c>
      <c r="D1095" s="48" t="s">
        <v>44</v>
      </c>
      <c r="E1095" s="56">
        <v>1.778</v>
      </c>
      <c r="F1095" s="48"/>
      <c r="G1095" s="48">
        <f t="shared" si="13"/>
        <v>0</v>
      </c>
    </row>
    <row r="1096" spans="1:7" ht="25.5">
      <c r="A1096" s="48"/>
      <c r="B1096" s="49" t="s">
        <v>853</v>
      </c>
      <c r="C1096" s="54" t="s">
        <v>1545</v>
      </c>
      <c r="D1096" s="48" t="s">
        <v>56</v>
      </c>
      <c r="E1096" s="56">
        <v>0.882</v>
      </c>
      <c r="F1096" s="48"/>
      <c r="G1096" s="48">
        <f t="shared" si="13"/>
        <v>0</v>
      </c>
    </row>
    <row r="1097" spans="1:7" ht="12.75">
      <c r="A1097" s="63"/>
      <c r="B1097" s="64" t="s">
        <v>1724</v>
      </c>
      <c r="C1097" s="65" t="str">
        <f>C1087</f>
        <v>Zar.č.20 - Sklad transportních beden</v>
      </c>
      <c r="D1097" s="66"/>
      <c r="E1097" s="67"/>
      <c r="F1097" s="68"/>
      <c r="G1097" s="69">
        <f>SUM(G1088:G1096)</f>
        <v>0</v>
      </c>
    </row>
    <row r="1098" spans="1:7" ht="12.75">
      <c r="A1098" s="57" t="s">
        <v>1719</v>
      </c>
      <c r="B1098" s="58" t="s">
        <v>1755</v>
      </c>
      <c r="C1098" s="59" t="s">
        <v>1756</v>
      </c>
      <c r="D1098" s="60"/>
      <c r="E1098" s="61"/>
      <c r="F1098" s="61"/>
      <c r="G1098" s="62"/>
    </row>
    <row r="1099" spans="1:7" ht="38.25">
      <c r="A1099" s="48"/>
      <c r="B1099" s="49" t="s">
        <v>1342</v>
      </c>
      <c r="C1099" s="54" t="s">
        <v>854</v>
      </c>
      <c r="D1099" s="48" t="s">
        <v>20</v>
      </c>
      <c r="E1099" s="56">
        <v>1</v>
      </c>
      <c r="F1099" s="48"/>
      <c r="G1099" s="48">
        <f t="shared" si="13"/>
        <v>0</v>
      </c>
    </row>
    <row r="1100" spans="1:7" ht="25.5">
      <c r="A1100" s="48"/>
      <c r="B1100" s="49" t="s">
        <v>855</v>
      </c>
      <c r="C1100" s="54" t="s">
        <v>856</v>
      </c>
      <c r="D1100" s="48" t="s">
        <v>20</v>
      </c>
      <c r="E1100" s="56">
        <v>1</v>
      </c>
      <c r="F1100" s="48"/>
      <c r="G1100" s="48">
        <f t="shared" si="13"/>
        <v>0</v>
      </c>
    </row>
    <row r="1101" spans="1:7" ht="25.5">
      <c r="A1101" s="48"/>
      <c r="B1101" s="49" t="s">
        <v>857</v>
      </c>
      <c r="C1101" s="54" t="s">
        <v>856</v>
      </c>
      <c r="D1101" s="48" t="s">
        <v>20</v>
      </c>
      <c r="E1101" s="56">
        <v>1</v>
      </c>
      <c r="F1101" s="48"/>
      <c r="G1101" s="48">
        <f t="shared" si="13"/>
        <v>0</v>
      </c>
    </row>
    <row r="1102" spans="1:7" ht="12.75">
      <c r="A1102" s="48"/>
      <c r="B1102" s="49" t="s">
        <v>858</v>
      </c>
      <c r="C1102" s="54" t="s">
        <v>859</v>
      </c>
      <c r="D1102" s="48" t="s">
        <v>20</v>
      </c>
      <c r="E1102" s="56">
        <v>2</v>
      </c>
      <c r="F1102" s="48"/>
      <c r="G1102" s="48">
        <f t="shared" si="13"/>
        <v>0</v>
      </c>
    </row>
    <row r="1103" spans="1:7" ht="25.5">
      <c r="A1103" s="48"/>
      <c r="B1103" s="49" t="s">
        <v>860</v>
      </c>
      <c r="C1103" s="54" t="s">
        <v>1503</v>
      </c>
      <c r="D1103" s="48" t="s">
        <v>44</v>
      </c>
      <c r="E1103" s="56">
        <v>7.77</v>
      </c>
      <c r="F1103" s="48"/>
      <c r="G1103" s="48">
        <f t="shared" si="13"/>
        <v>0</v>
      </c>
    </row>
    <row r="1104" spans="1:7" ht="25.5">
      <c r="A1104" s="48"/>
      <c r="B1104" s="49" t="s">
        <v>861</v>
      </c>
      <c r="C1104" s="54" t="s">
        <v>1545</v>
      </c>
      <c r="D1104" s="48" t="s">
        <v>56</v>
      </c>
      <c r="E1104" s="56">
        <v>4.409999999999999</v>
      </c>
      <c r="F1104" s="48"/>
      <c r="G1104" s="48">
        <f t="shared" si="13"/>
        <v>0</v>
      </c>
    </row>
    <row r="1105" spans="1:7" ht="12.75">
      <c r="A1105" s="63"/>
      <c r="B1105" s="64" t="s">
        <v>1724</v>
      </c>
      <c r="C1105" s="65" t="str">
        <f>C1098</f>
        <v>Zar.č.21 - Varhany - odvod vzduchu</v>
      </c>
      <c r="D1105" s="66"/>
      <c r="E1105" s="67"/>
      <c r="F1105" s="68"/>
      <c r="G1105" s="69">
        <f>SUM(G1099:G1104)</f>
        <v>0</v>
      </c>
    </row>
    <row r="1106" spans="1:7" ht="12.75">
      <c r="A1106" s="57" t="s">
        <v>1719</v>
      </c>
      <c r="B1106" s="58" t="s">
        <v>1757</v>
      </c>
      <c r="C1106" s="59" t="s">
        <v>1758</v>
      </c>
      <c r="D1106" s="60"/>
      <c r="E1106" s="61"/>
      <c r="F1106" s="61"/>
      <c r="G1106" s="62"/>
    </row>
    <row r="1107" spans="1:7" ht="38.25">
      <c r="A1107" s="48"/>
      <c r="B1107" s="49" t="s">
        <v>1181</v>
      </c>
      <c r="C1107" s="54" t="s">
        <v>862</v>
      </c>
      <c r="D1107" s="48" t="s">
        <v>20</v>
      </c>
      <c r="E1107" s="56">
        <v>1</v>
      </c>
      <c r="F1107" s="48"/>
      <c r="G1107" s="48">
        <f t="shared" si="13"/>
        <v>0</v>
      </c>
    </row>
    <row r="1108" spans="1:7" ht="38.25">
      <c r="A1108" s="48"/>
      <c r="B1108" s="49" t="s">
        <v>863</v>
      </c>
      <c r="C1108" s="54" t="s">
        <v>1436</v>
      </c>
      <c r="D1108" s="48" t="s">
        <v>20</v>
      </c>
      <c r="E1108" s="56">
        <v>1</v>
      </c>
      <c r="F1108" s="48"/>
      <c r="G1108" s="48">
        <f t="shared" si="13"/>
        <v>0</v>
      </c>
    </row>
    <row r="1109" spans="1:7" ht="25.5">
      <c r="A1109" s="48"/>
      <c r="B1109" s="49"/>
      <c r="C1109" s="54" t="s">
        <v>1799</v>
      </c>
      <c r="D1109" s="48" t="s">
        <v>1306</v>
      </c>
      <c r="E1109" s="56">
        <v>1</v>
      </c>
      <c r="F1109" s="48"/>
      <c r="G1109" s="48">
        <f>E1109*F1109</f>
        <v>0</v>
      </c>
    </row>
    <row r="1110" spans="1:7" ht="25.5">
      <c r="A1110" s="48"/>
      <c r="B1110" s="49" t="s">
        <v>864</v>
      </c>
      <c r="C1110" s="54" t="s">
        <v>109</v>
      </c>
      <c r="D1110" s="48" t="s">
        <v>20</v>
      </c>
      <c r="E1110" s="56">
        <v>1</v>
      </c>
      <c r="F1110" s="48"/>
      <c r="G1110" s="48">
        <f t="shared" si="13"/>
        <v>0</v>
      </c>
    </row>
    <row r="1111" spans="1:7" ht="25.5">
      <c r="A1111" s="48"/>
      <c r="B1111" s="49"/>
      <c r="C1111" s="54" t="s">
        <v>1799</v>
      </c>
      <c r="D1111" s="48" t="s">
        <v>1306</v>
      </c>
      <c r="E1111" s="56">
        <v>1</v>
      </c>
      <c r="F1111" s="48"/>
      <c r="G1111" s="48">
        <f>E1111*F1111</f>
        <v>0</v>
      </c>
    </row>
    <row r="1112" spans="1:7" ht="25.5">
      <c r="A1112" s="48"/>
      <c r="B1112" s="49" t="s">
        <v>865</v>
      </c>
      <c r="C1112" s="54" t="s">
        <v>866</v>
      </c>
      <c r="D1112" s="48" t="s">
        <v>20</v>
      </c>
      <c r="E1112" s="56">
        <v>1</v>
      </c>
      <c r="F1112" s="48"/>
      <c r="G1112" s="48">
        <f t="shared" si="13"/>
        <v>0</v>
      </c>
    </row>
    <row r="1113" spans="1:7" ht="25.5">
      <c r="A1113" s="48"/>
      <c r="B1113" s="49" t="s">
        <v>867</v>
      </c>
      <c r="C1113" s="54" t="s">
        <v>866</v>
      </c>
      <c r="D1113" s="48" t="s">
        <v>20</v>
      </c>
      <c r="E1113" s="56">
        <v>1</v>
      </c>
      <c r="F1113" s="48"/>
      <c r="G1113" s="48">
        <f t="shared" si="13"/>
        <v>0</v>
      </c>
    </row>
    <row r="1114" spans="1:7" ht="12.75">
      <c r="A1114" s="48"/>
      <c r="B1114" s="49" t="s">
        <v>868</v>
      </c>
      <c r="C1114" s="54" t="s">
        <v>869</v>
      </c>
      <c r="D1114" s="48" t="s">
        <v>20</v>
      </c>
      <c r="E1114" s="56">
        <v>1</v>
      </c>
      <c r="F1114" s="48"/>
      <c r="G1114" s="48">
        <f t="shared" si="13"/>
        <v>0</v>
      </c>
    </row>
    <row r="1115" spans="1:7" ht="12.75">
      <c r="A1115" s="48"/>
      <c r="B1115" s="49" t="s">
        <v>870</v>
      </c>
      <c r="C1115" s="54" t="s">
        <v>859</v>
      </c>
      <c r="D1115" s="48" t="s">
        <v>20</v>
      </c>
      <c r="E1115" s="56">
        <v>2</v>
      </c>
      <c r="F1115" s="48"/>
      <c r="G1115" s="48">
        <f t="shared" si="13"/>
        <v>0</v>
      </c>
    </row>
    <row r="1116" spans="1:7" ht="25.5">
      <c r="A1116" s="48"/>
      <c r="B1116" s="49" t="s">
        <v>871</v>
      </c>
      <c r="C1116" s="54" t="s">
        <v>1503</v>
      </c>
      <c r="D1116" s="48" t="s">
        <v>44</v>
      </c>
      <c r="E1116" s="56">
        <v>1.778</v>
      </c>
      <c r="F1116" s="48"/>
      <c r="G1116" s="48">
        <f t="shared" si="13"/>
        <v>0</v>
      </c>
    </row>
    <row r="1117" spans="1:7" ht="25.5">
      <c r="A1117" s="48"/>
      <c r="B1117" s="49" t="s">
        <v>872</v>
      </c>
      <c r="C1117" s="54" t="s">
        <v>1545</v>
      </c>
      <c r="D1117" s="48" t="s">
        <v>56</v>
      </c>
      <c r="E1117" s="56">
        <v>1.008</v>
      </c>
      <c r="F1117" s="48"/>
      <c r="G1117" s="48">
        <f t="shared" si="13"/>
        <v>0</v>
      </c>
    </row>
    <row r="1118" spans="1:7" ht="12.75">
      <c r="A1118" s="63"/>
      <c r="B1118" s="64" t="s">
        <v>1724</v>
      </c>
      <c r="C1118" s="65" t="str">
        <f>C1106</f>
        <v>Zar.č.23 - Sklad elektroúdržby</v>
      </c>
      <c r="D1118" s="66"/>
      <c r="E1118" s="67"/>
      <c r="F1118" s="68"/>
      <c r="G1118" s="69">
        <f>SUM(G1107:G1117)</f>
        <v>0</v>
      </c>
    </row>
    <row r="1119" spans="1:7" ht="12.75">
      <c r="A1119" s="57" t="s">
        <v>1719</v>
      </c>
      <c r="B1119" s="58" t="s">
        <v>1759</v>
      </c>
      <c r="C1119" s="59" t="s">
        <v>1760</v>
      </c>
      <c r="D1119" s="60"/>
      <c r="E1119" s="61"/>
      <c r="F1119" s="61"/>
      <c r="G1119" s="62"/>
    </row>
    <row r="1120" spans="1:7" ht="38.25">
      <c r="A1120" s="48"/>
      <c r="B1120" s="49" t="s">
        <v>1182</v>
      </c>
      <c r="C1120" s="54" t="s">
        <v>862</v>
      </c>
      <c r="D1120" s="48" t="s">
        <v>20</v>
      </c>
      <c r="E1120" s="56">
        <v>1</v>
      </c>
      <c r="F1120" s="48"/>
      <c r="G1120" s="48">
        <f t="shared" si="13"/>
        <v>0</v>
      </c>
    </row>
    <row r="1121" spans="1:7" ht="38.25">
      <c r="A1121" s="48"/>
      <c r="B1121" s="49" t="s">
        <v>873</v>
      </c>
      <c r="C1121" s="54" t="s">
        <v>1436</v>
      </c>
      <c r="D1121" s="48" t="s">
        <v>20</v>
      </c>
      <c r="E1121" s="56">
        <v>1</v>
      </c>
      <c r="F1121" s="48"/>
      <c r="G1121" s="48">
        <f t="shared" si="13"/>
        <v>0</v>
      </c>
    </row>
    <row r="1122" spans="1:7" ht="25.5">
      <c r="A1122" s="48"/>
      <c r="B1122" s="49"/>
      <c r="C1122" s="54" t="s">
        <v>1799</v>
      </c>
      <c r="D1122" s="48" t="s">
        <v>1306</v>
      </c>
      <c r="E1122" s="56">
        <v>1</v>
      </c>
      <c r="F1122" s="48"/>
      <c r="G1122" s="48">
        <f>E1122*F1122</f>
        <v>0</v>
      </c>
    </row>
    <row r="1123" spans="1:7" ht="25.5">
      <c r="A1123" s="48"/>
      <c r="B1123" s="49" t="s">
        <v>874</v>
      </c>
      <c r="C1123" s="54" t="s">
        <v>109</v>
      </c>
      <c r="D1123" s="48" t="s">
        <v>20</v>
      </c>
      <c r="E1123" s="56">
        <v>1</v>
      </c>
      <c r="F1123" s="48"/>
      <c r="G1123" s="48">
        <f t="shared" si="13"/>
        <v>0</v>
      </c>
    </row>
    <row r="1124" spans="1:7" ht="25.5">
      <c r="A1124" s="48"/>
      <c r="B1124" s="49"/>
      <c r="C1124" s="54" t="s">
        <v>1799</v>
      </c>
      <c r="D1124" s="48" t="s">
        <v>1306</v>
      </c>
      <c r="E1124" s="56">
        <v>1</v>
      </c>
      <c r="F1124" s="48"/>
      <c r="G1124" s="48">
        <f>E1124*F1124</f>
        <v>0</v>
      </c>
    </row>
    <row r="1125" spans="1:7" ht="25.5">
      <c r="A1125" s="48"/>
      <c r="B1125" s="49" t="s">
        <v>875</v>
      </c>
      <c r="C1125" s="54" t="s">
        <v>866</v>
      </c>
      <c r="D1125" s="48" t="s">
        <v>20</v>
      </c>
      <c r="E1125" s="56">
        <v>1</v>
      </c>
      <c r="F1125" s="48"/>
      <c r="G1125" s="48">
        <f t="shared" si="13"/>
        <v>0</v>
      </c>
    </row>
    <row r="1126" spans="1:7" ht="25.5">
      <c r="A1126" s="48"/>
      <c r="B1126" s="49" t="s">
        <v>876</v>
      </c>
      <c r="C1126" s="54" t="s">
        <v>866</v>
      </c>
      <c r="D1126" s="48" t="s">
        <v>20</v>
      </c>
      <c r="E1126" s="56">
        <v>1</v>
      </c>
      <c r="F1126" s="48"/>
      <c r="G1126" s="48">
        <f t="shared" si="13"/>
        <v>0</v>
      </c>
    </row>
    <row r="1127" spans="1:7" ht="12.75">
      <c r="A1127" s="48"/>
      <c r="B1127" s="49" t="s">
        <v>877</v>
      </c>
      <c r="C1127" s="54" t="s">
        <v>869</v>
      </c>
      <c r="D1127" s="48" t="s">
        <v>20</v>
      </c>
      <c r="E1127" s="56">
        <v>1</v>
      </c>
      <c r="F1127" s="48"/>
      <c r="G1127" s="48">
        <f t="shared" si="13"/>
        <v>0</v>
      </c>
    </row>
    <row r="1128" spans="1:7" ht="12.75">
      <c r="A1128" s="48"/>
      <c r="B1128" s="49" t="s">
        <v>878</v>
      </c>
      <c r="C1128" s="54" t="s">
        <v>859</v>
      </c>
      <c r="D1128" s="48" t="s">
        <v>20</v>
      </c>
      <c r="E1128" s="56">
        <v>2</v>
      </c>
      <c r="F1128" s="48"/>
      <c r="G1128" s="48">
        <f t="shared" si="13"/>
        <v>0</v>
      </c>
    </row>
    <row r="1129" spans="1:7" ht="25.5">
      <c r="A1129" s="48"/>
      <c r="B1129" s="49" t="s">
        <v>879</v>
      </c>
      <c r="C1129" s="54" t="s">
        <v>1503</v>
      </c>
      <c r="D1129" s="48" t="s">
        <v>44</v>
      </c>
      <c r="E1129" s="56">
        <v>2.31</v>
      </c>
      <c r="F1129" s="48"/>
      <c r="G1129" s="48">
        <f t="shared" si="13"/>
        <v>0</v>
      </c>
    </row>
    <row r="1130" spans="1:7" ht="25.5">
      <c r="A1130" s="48"/>
      <c r="B1130" s="49" t="s">
        <v>880</v>
      </c>
      <c r="C1130" s="54" t="s">
        <v>1545</v>
      </c>
      <c r="D1130" s="48" t="s">
        <v>56</v>
      </c>
      <c r="E1130" s="56">
        <v>1.316</v>
      </c>
      <c r="F1130" s="48"/>
      <c r="G1130" s="48">
        <f t="shared" si="13"/>
        <v>0</v>
      </c>
    </row>
    <row r="1131" spans="1:7" ht="12.75">
      <c r="A1131" s="63"/>
      <c r="B1131" s="64" t="s">
        <v>1724</v>
      </c>
      <c r="C1131" s="65" t="str">
        <f>C1119</f>
        <v>Zar.č.24 - Rozvodna jevištního osvětlení 6.20b</v>
      </c>
      <c r="D1131" s="66"/>
      <c r="E1131" s="67"/>
      <c r="F1131" s="68"/>
      <c r="G1131" s="69">
        <f>SUM(G1120:G1130)</f>
        <v>0</v>
      </c>
    </row>
    <row r="1132" spans="1:7" ht="12.75">
      <c r="A1132" s="57" t="s">
        <v>1719</v>
      </c>
      <c r="B1132" s="58" t="s">
        <v>1761</v>
      </c>
      <c r="C1132" s="59" t="s">
        <v>1762</v>
      </c>
      <c r="D1132" s="60"/>
      <c r="E1132" s="61"/>
      <c r="F1132" s="61"/>
      <c r="G1132" s="62"/>
    </row>
    <row r="1133" spans="1:7" ht="38.25">
      <c r="A1133" s="48"/>
      <c r="B1133" s="49" t="s">
        <v>1183</v>
      </c>
      <c r="C1133" s="54" t="s">
        <v>862</v>
      </c>
      <c r="D1133" s="48" t="s">
        <v>20</v>
      </c>
      <c r="E1133" s="56">
        <v>1</v>
      </c>
      <c r="F1133" s="48"/>
      <c r="G1133" s="48">
        <f t="shared" si="13"/>
        <v>0</v>
      </c>
    </row>
    <row r="1134" spans="1:7" ht="38.25">
      <c r="A1134" s="48"/>
      <c r="B1134" s="49" t="s">
        <v>881</v>
      </c>
      <c r="C1134" s="54" t="s">
        <v>1436</v>
      </c>
      <c r="D1134" s="48" t="s">
        <v>20</v>
      </c>
      <c r="E1134" s="56">
        <v>1</v>
      </c>
      <c r="F1134" s="48"/>
      <c r="G1134" s="48">
        <f t="shared" si="13"/>
        <v>0</v>
      </c>
    </row>
    <row r="1135" spans="1:7" ht="25.5">
      <c r="A1135" s="48"/>
      <c r="B1135" s="49"/>
      <c r="C1135" s="54" t="s">
        <v>1799</v>
      </c>
      <c r="D1135" s="48" t="s">
        <v>1306</v>
      </c>
      <c r="E1135" s="56">
        <v>1</v>
      </c>
      <c r="F1135" s="48"/>
      <c r="G1135" s="48">
        <f>E1135*F1135</f>
        <v>0</v>
      </c>
    </row>
    <row r="1136" spans="1:7" ht="25.5">
      <c r="A1136" s="48"/>
      <c r="B1136" s="49" t="s">
        <v>882</v>
      </c>
      <c r="C1136" s="54" t="s">
        <v>109</v>
      </c>
      <c r="D1136" s="48" t="s">
        <v>20</v>
      </c>
      <c r="E1136" s="56">
        <v>1</v>
      </c>
      <c r="F1136" s="48"/>
      <c r="G1136" s="48">
        <f t="shared" si="13"/>
        <v>0</v>
      </c>
    </row>
    <row r="1137" spans="1:7" ht="25.5">
      <c r="A1137" s="48"/>
      <c r="B1137" s="49"/>
      <c r="C1137" s="54" t="s">
        <v>1799</v>
      </c>
      <c r="D1137" s="48" t="s">
        <v>1306</v>
      </c>
      <c r="E1137" s="56">
        <v>1</v>
      </c>
      <c r="F1137" s="48"/>
      <c r="G1137" s="48">
        <f>E1137*F1137</f>
        <v>0</v>
      </c>
    </row>
    <row r="1138" spans="1:7" ht="25.5">
      <c r="A1138" s="48"/>
      <c r="B1138" s="49" t="s">
        <v>883</v>
      </c>
      <c r="C1138" s="54" t="s">
        <v>866</v>
      </c>
      <c r="D1138" s="48" t="s">
        <v>20</v>
      </c>
      <c r="E1138" s="56">
        <v>1</v>
      </c>
      <c r="F1138" s="48"/>
      <c r="G1138" s="48">
        <f t="shared" si="13"/>
        <v>0</v>
      </c>
    </row>
    <row r="1139" spans="1:7" ht="25.5">
      <c r="A1139" s="48"/>
      <c r="B1139" s="49" t="s">
        <v>884</v>
      </c>
      <c r="C1139" s="54" t="s">
        <v>866</v>
      </c>
      <c r="D1139" s="48" t="s">
        <v>20</v>
      </c>
      <c r="E1139" s="56">
        <v>1</v>
      </c>
      <c r="F1139" s="48"/>
      <c r="G1139" s="48">
        <f t="shared" si="13"/>
        <v>0</v>
      </c>
    </row>
    <row r="1140" spans="1:7" ht="12.75">
      <c r="A1140" s="48"/>
      <c r="B1140" s="49" t="s">
        <v>885</v>
      </c>
      <c r="C1140" s="54" t="s">
        <v>869</v>
      </c>
      <c r="D1140" s="48" t="s">
        <v>20</v>
      </c>
      <c r="E1140" s="56">
        <v>1</v>
      </c>
      <c r="F1140" s="48"/>
      <c r="G1140" s="48">
        <f t="shared" si="13"/>
        <v>0</v>
      </c>
    </row>
    <row r="1141" spans="1:7" ht="12.75">
      <c r="A1141" s="48"/>
      <c r="B1141" s="49" t="s">
        <v>886</v>
      </c>
      <c r="C1141" s="54" t="s">
        <v>859</v>
      </c>
      <c r="D1141" s="48" t="s">
        <v>20</v>
      </c>
      <c r="E1141" s="56">
        <v>2</v>
      </c>
      <c r="F1141" s="48"/>
      <c r="G1141" s="48">
        <f t="shared" si="13"/>
        <v>0</v>
      </c>
    </row>
    <row r="1142" spans="1:7" ht="25.5">
      <c r="A1142" s="48"/>
      <c r="B1142" s="49" t="s">
        <v>887</v>
      </c>
      <c r="C1142" s="54" t="s">
        <v>1503</v>
      </c>
      <c r="D1142" s="48" t="s">
        <v>44</v>
      </c>
      <c r="E1142" s="56">
        <v>2.2119999999999997</v>
      </c>
      <c r="F1142" s="48"/>
      <c r="G1142" s="48">
        <f t="shared" si="13"/>
        <v>0</v>
      </c>
    </row>
    <row r="1143" spans="1:7" ht="25.5">
      <c r="A1143" s="48"/>
      <c r="B1143" s="49" t="s">
        <v>888</v>
      </c>
      <c r="C1143" s="54" t="s">
        <v>1545</v>
      </c>
      <c r="D1143" s="48" t="s">
        <v>56</v>
      </c>
      <c r="E1143" s="56">
        <v>1.26</v>
      </c>
      <c r="F1143" s="48"/>
      <c r="G1143" s="48">
        <f t="shared" si="13"/>
        <v>0</v>
      </c>
    </row>
    <row r="1144" spans="1:7" ht="12.75">
      <c r="A1144" s="63"/>
      <c r="B1144" s="64" t="s">
        <v>1724</v>
      </c>
      <c r="C1144" s="65" t="str">
        <f>C1132</f>
        <v>Zar.č.25 - Rozvodna jevištního osvětlení 6.09b</v>
      </c>
      <c r="D1144" s="66"/>
      <c r="E1144" s="67"/>
      <c r="F1144" s="68"/>
      <c r="G1144" s="69">
        <f>SUM(G1133:G1143)</f>
        <v>0</v>
      </c>
    </row>
    <row r="1145" spans="1:7" ht="12.75">
      <c r="A1145" s="57" t="s">
        <v>1719</v>
      </c>
      <c r="B1145" s="58" t="s">
        <v>1763</v>
      </c>
      <c r="C1145" s="59" t="s">
        <v>1764</v>
      </c>
      <c r="D1145" s="60"/>
      <c r="E1145" s="61"/>
      <c r="F1145" s="61"/>
      <c r="G1145" s="62"/>
    </row>
    <row r="1146" spans="1:7" ht="38.25">
      <c r="A1146" s="48"/>
      <c r="B1146" s="49" t="s">
        <v>1184</v>
      </c>
      <c r="C1146" s="54" t="s">
        <v>889</v>
      </c>
      <c r="D1146" s="48" t="s">
        <v>20</v>
      </c>
      <c r="E1146" s="56">
        <v>1</v>
      </c>
      <c r="F1146" s="48"/>
      <c r="G1146" s="48">
        <f aca="true" t="shared" si="14" ref="G1146:G1177">E1146*F1146</f>
        <v>0</v>
      </c>
    </row>
    <row r="1147" spans="1:7" ht="38.25">
      <c r="A1147" s="48"/>
      <c r="B1147" s="49" t="s">
        <v>890</v>
      </c>
      <c r="C1147" s="54" t="s">
        <v>1415</v>
      </c>
      <c r="D1147" s="48" t="s">
        <v>20</v>
      </c>
      <c r="E1147" s="56">
        <v>1</v>
      </c>
      <c r="F1147" s="48"/>
      <c r="G1147" s="48">
        <f t="shared" si="14"/>
        <v>0</v>
      </c>
    </row>
    <row r="1148" spans="1:7" ht="25.5">
      <c r="A1148" s="48"/>
      <c r="B1148" s="49"/>
      <c r="C1148" s="54" t="s">
        <v>1799</v>
      </c>
      <c r="D1148" s="48" t="s">
        <v>1306</v>
      </c>
      <c r="E1148" s="56">
        <v>1</v>
      </c>
      <c r="F1148" s="48"/>
      <c r="G1148" s="48">
        <f>E1148*F1148</f>
        <v>0</v>
      </c>
    </row>
    <row r="1149" spans="1:7" ht="38.25">
      <c r="A1149" s="48"/>
      <c r="B1149" s="49" t="s">
        <v>891</v>
      </c>
      <c r="C1149" s="54" t="s">
        <v>1415</v>
      </c>
      <c r="D1149" s="48" t="s">
        <v>20</v>
      </c>
      <c r="E1149" s="56">
        <v>1</v>
      </c>
      <c r="F1149" s="48"/>
      <c r="G1149" s="48">
        <f t="shared" si="14"/>
        <v>0</v>
      </c>
    </row>
    <row r="1150" spans="1:7" ht="25.5">
      <c r="A1150" s="48"/>
      <c r="B1150" s="49"/>
      <c r="C1150" s="54" t="s">
        <v>1799</v>
      </c>
      <c r="D1150" s="48" t="s">
        <v>1306</v>
      </c>
      <c r="E1150" s="56">
        <v>1</v>
      </c>
      <c r="F1150" s="48"/>
      <c r="G1150" s="48">
        <f>E1150*F1150</f>
        <v>0</v>
      </c>
    </row>
    <row r="1151" spans="1:7" ht="12.75">
      <c r="A1151" s="48"/>
      <c r="B1151" s="49" t="s">
        <v>892</v>
      </c>
      <c r="C1151" s="54" t="s">
        <v>893</v>
      </c>
      <c r="D1151" s="48" t="s">
        <v>20</v>
      </c>
      <c r="E1151" s="56">
        <v>1</v>
      </c>
      <c r="F1151" s="48"/>
      <c r="G1151" s="48">
        <f t="shared" si="14"/>
        <v>0</v>
      </c>
    </row>
    <row r="1152" spans="1:7" ht="12.75">
      <c r="A1152" s="48"/>
      <c r="B1152" s="49" t="s">
        <v>894</v>
      </c>
      <c r="C1152" s="54" t="s">
        <v>893</v>
      </c>
      <c r="D1152" s="48" t="s">
        <v>20</v>
      </c>
      <c r="E1152" s="56">
        <v>1</v>
      </c>
      <c r="F1152" s="48"/>
      <c r="G1152" s="48">
        <f t="shared" si="14"/>
        <v>0</v>
      </c>
    </row>
    <row r="1153" spans="1:7" ht="25.5">
      <c r="A1153" s="48"/>
      <c r="B1153" s="49" t="s">
        <v>895</v>
      </c>
      <c r="C1153" s="54" t="s">
        <v>896</v>
      </c>
      <c r="D1153" s="48" t="s">
        <v>20</v>
      </c>
      <c r="E1153" s="56">
        <v>1</v>
      </c>
      <c r="F1153" s="48"/>
      <c r="G1153" s="48">
        <f t="shared" si="14"/>
        <v>0</v>
      </c>
    </row>
    <row r="1154" spans="1:7" ht="25.5">
      <c r="A1154" s="48"/>
      <c r="B1154" s="49" t="s">
        <v>897</v>
      </c>
      <c r="C1154" s="54" t="s">
        <v>896</v>
      </c>
      <c r="D1154" s="48" t="s">
        <v>20</v>
      </c>
      <c r="E1154" s="56">
        <v>1</v>
      </c>
      <c r="F1154" s="48"/>
      <c r="G1154" s="48">
        <f t="shared" si="14"/>
        <v>0</v>
      </c>
    </row>
    <row r="1155" spans="1:7" ht="12.75">
      <c r="A1155" s="48"/>
      <c r="B1155" s="49" t="s">
        <v>898</v>
      </c>
      <c r="C1155" s="54" t="s">
        <v>899</v>
      </c>
      <c r="D1155" s="48" t="s">
        <v>20</v>
      </c>
      <c r="E1155" s="56">
        <v>1</v>
      </c>
      <c r="F1155" s="48"/>
      <c r="G1155" s="48">
        <f t="shared" si="14"/>
        <v>0</v>
      </c>
    </row>
    <row r="1156" spans="1:7" ht="12.75">
      <c r="A1156" s="48"/>
      <c r="B1156" s="49" t="s">
        <v>900</v>
      </c>
      <c r="C1156" s="54" t="s">
        <v>901</v>
      </c>
      <c r="D1156" s="48" t="s">
        <v>20</v>
      </c>
      <c r="E1156" s="56">
        <v>4</v>
      </c>
      <c r="F1156" s="48"/>
      <c r="G1156" s="48">
        <f t="shared" si="14"/>
        <v>0</v>
      </c>
    </row>
    <row r="1157" spans="1:7" ht="25.5">
      <c r="A1157" s="48"/>
      <c r="B1157" s="49" t="s">
        <v>902</v>
      </c>
      <c r="C1157" s="54" t="s">
        <v>1476</v>
      </c>
      <c r="D1157" s="48" t="s">
        <v>44</v>
      </c>
      <c r="E1157" s="56">
        <v>5.963999999999999</v>
      </c>
      <c r="F1157" s="48"/>
      <c r="G1157" s="48">
        <f t="shared" si="14"/>
        <v>0</v>
      </c>
    </row>
    <row r="1158" spans="1:7" ht="12.75">
      <c r="A1158" s="63"/>
      <c r="B1158" s="64" t="s">
        <v>1724</v>
      </c>
      <c r="C1158" s="65" t="str">
        <f>C1145</f>
        <v>Zar.č.33 - Strojovna chlazení</v>
      </c>
      <c r="D1158" s="66"/>
      <c r="E1158" s="67"/>
      <c r="F1158" s="68"/>
      <c r="G1158" s="69">
        <f>SUM(G1146:G1157)</f>
        <v>0</v>
      </c>
    </row>
    <row r="1159" spans="1:7" ht="12.75">
      <c r="A1159" s="57" t="s">
        <v>1719</v>
      </c>
      <c r="B1159" s="58" t="s">
        <v>1765</v>
      </c>
      <c r="C1159" s="59" t="s">
        <v>1766</v>
      </c>
      <c r="D1159" s="60"/>
      <c r="E1159" s="61"/>
      <c r="F1159" s="61"/>
      <c r="G1159" s="62"/>
    </row>
    <row r="1160" spans="1:7" ht="38.25">
      <c r="A1160" s="48"/>
      <c r="B1160" s="49" t="s">
        <v>1185</v>
      </c>
      <c r="C1160" s="54" t="s">
        <v>903</v>
      </c>
      <c r="D1160" s="48" t="s">
        <v>20</v>
      </c>
      <c r="E1160" s="56">
        <v>1</v>
      </c>
      <c r="F1160" s="48"/>
      <c r="G1160" s="48">
        <f t="shared" si="14"/>
        <v>0</v>
      </c>
    </row>
    <row r="1161" spans="1:7" ht="38.25">
      <c r="A1161" s="48"/>
      <c r="B1161" s="49" t="s">
        <v>904</v>
      </c>
      <c r="C1161" s="54" t="s">
        <v>1437</v>
      </c>
      <c r="D1161" s="48" t="s">
        <v>20</v>
      </c>
      <c r="E1161" s="56">
        <v>1</v>
      </c>
      <c r="F1161" s="48"/>
      <c r="G1161" s="48">
        <f t="shared" si="14"/>
        <v>0</v>
      </c>
    </row>
    <row r="1162" spans="1:7" ht="25.5">
      <c r="A1162" s="48"/>
      <c r="B1162" s="49"/>
      <c r="C1162" s="54" t="s">
        <v>1799</v>
      </c>
      <c r="D1162" s="48" t="s">
        <v>1306</v>
      </c>
      <c r="E1162" s="56">
        <v>1</v>
      </c>
      <c r="F1162" s="48"/>
      <c r="G1162" s="48">
        <f>E1162*F1162</f>
        <v>0</v>
      </c>
    </row>
    <row r="1163" spans="1:7" ht="38.25">
      <c r="A1163" s="48"/>
      <c r="B1163" s="49" t="s">
        <v>905</v>
      </c>
      <c r="C1163" s="54" t="s">
        <v>1415</v>
      </c>
      <c r="D1163" s="48" t="s">
        <v>20</v>
      </c>
      <c r="E1163" s="56">
        <v>1</v>
      </c>
      <c r="F1163" s="48"/>
      <c r="G1163" s="48">
        <f t="shared" si="14"/>
        <v>0</v>
      </c>
    </row>
    <row r="1164" spans="1:7" ht="25.5">
      <c r="A1164" s="48"/>
      <c r="B1164" s="49"/>
      <c r="C1164" s="54" t="s">
        <v>1799</v>
      </c>
      <c r="D1164" s="48" t="s">
        <v>1306</v>
      </c>
      <c r="E1164" s="56">
        <v>1</v>
      </c>
      <c r="F1164" s="48"/>
      <c r="G1164" s="48">
        <f>E1164*F1164</f>
        <v>0</v>
      </c>
    </row>
    <row r="1165" spans="1:7" ht="38.25">
      <c r="A1165" s="48"/>
      <c r="B1165" s="49" t="s">
        <v>906</v>
      </c>
      <c r="C1165" s="54" t="s">
        <v>1415</v>
      </c>
      <c r="D1165" s="48" t="s">
        <v>20</v>
      </c>
      <c r="E1165" s="56">
        <v>1</v>
      </c>
      <c r="F1165" s="48"/>
      <c r="G1165" s="48">
        <f t="shared" si="14"/>
        <v>0</v>
      </c>
    </row>
    <row r="1166" spans="1:7" ht="25.5">
      <c r="A1166" s="48"/>
      <c r="B1166" s="49"/>
      <c r="C1166" s="54" t="s">
        <v>1799</v>
      </c>
      <c r="D1166" s="48" t="s">
        <v>1306</v>
      </c>
      <c r="E1166" s="56">
        <v>1</v>
      </c>
      <c r="F1166" s="48"/>
      <c r="G1166" s="48">
        <f>E1166*F1166</f>
        <v>0</v>
      </c>
    </row>
    <row r="1167" spans="1:7" ht="12.75">
      <c r="A1167" s="48"/>
      <c r="B1167" s="49" t="s">
        <v>907</v>
      </c>
      <c r="C1167" s="54" t="s">
        <v>486</v>
      </c>
      <c r="D1167" s="48" t="s">
        <v>20</v>
      </c>
      <c r="E1167" s="56">
        <v>1</v>
      </c>
      <c r="F1167" s="48"/>
      <c r="G1167" s="48">
        <f t="shared" si="14"/>
        <v>0</v>
      </c>
    </row>
    <row r="1168" spans="1:7" ht="12.75">
      <c r="A1168" s="48"/>
      <c r="B1168" s="49" t="s">
        <v>908</v>
      </c>
      <c r="C1168" s="54" t="s">
        <v>909</v>
      </c>
      <c r="D1168" s="48" t="s">
        <v>20</v>
      </c>
      <c r="E1168" s="56">
        <v>1</v>
      </c>
      <c r="F1168" s="48"/>
      <c r="G1168" s="48">
        <f t="shared" si="14"/>
        <v>0</v>
      </c>
    </row>
    <row r="1169" spans="1:7" ht="25.5">
      <c r="A1169" s="48"/>
      <c r="B1169" s="49" t="s">
        <v>910</v>
      </c>
      <c r="C1169" s="54" t="s">
        <v>488</v>
      </c>
      <c r="D1169" s="48" t="s">
        <v>20</v>
      </c>
      <c r="E1169" s="56">
        <v>1</v>
      </c>
      <c r="F1169" s="48"/>
      <c r="G1169" s="48">
        <f t="shared" si="14"/>
        <v>0</v>
      </c>
    </row>
    <row r="1170" spans="1:7" ht="25.5">
      <c r="A1170" s="48"/>
      <c r="B1170" s="49" t="s">
        <v>911</v>
      </c>
      <c r="C1170" s="54" t="s">
        <v>488</v>
      </c>
      <c r="D1170" s="48" t="s">
        <v>20</v>
      </c>
      <c r="E1170" s="56">
        <v>1</v>
      </c>
      <c r="F1170" s="48"/>
      <c r="G1170" s="48">
        <f t="shared" si="14"/>
        <v>0</v>
      </c>
    </row>
    <row r="1171" spans="1:7" ht="12.75">
      <c r="A1171" s="48"/>
      <c r="B1171" s="49" t="s">
        <v>912</v>
      </c>
      <c r="C1171" s="54" t="s">
        <v>913</v>
      </c>
      <c r="D1171" s="48" t="s">
        <v>20</v>
      </c>
      <c r="E1171" s="56">
        <v>2</v>
      </c>
      <c r="F1171" s="48"/>
      <c r="G1171" s="48">
        <f t="shared" si="14"/>
        <v>0</v>
      </c>
    </row>
    <row r="1172" spans="1:7" ht="12.75">
      <c r="A1172" s="48"/>
      <c r="B1172" s="49" t="s">
        <v>914</v>
      </c>
      <c r="C1172" s="54" t="s">
        <v>901</v>
      </c>
      <c r="D1172" s="48" t="s">
        <v>20</v>
      </c>
      <c r="E1172" s="56">
        <v>1</v>
      </c>
      <c r="F1172" s="48"/>
      <c r="G1172" s="48">
        <f t="shared" si="14"/>
        <v>0</v>
      </c>
    </row>
    <row r="1173" spans="1:7" ht="12.75">
      <c r="A1173" s="48"/>
      <c r="B1173" s="49" t="s">
        <v>915</v>
      </c>
      <c r="C1173" s="54" t="s">
        <v>496</v>
      </c>
      <c r="D1173" s="48" t="s">
        <v>20</v>
      </c>
      <c r="E1173" s="56">
        <v>1</v>
      </c>
      <c r="F1173" s="48"/>
      <c r="G1173" s="48">
        <f t="shared" si="14"/>
        <v>0</v>
      </c>
    </row>
    <row r="1174" spans="1:7" ht="38.25">
      <c r="A1174" s="48"/>
      <c r="B1174" s="49" t="s">
        <v>916</v>
      </c>
      <c r="C1174" s="54" t="s">
        <v>1488</v>
      </c>
      <c r="D1174" s="48" t="s">
        <v>44</v>
      </c>
      <c r="E1174" s="56">
        <v>3.296</v>
      </c>
      <c r="F1174" s="48"/>
      <c r="G1174" s="48">
        <f t="shared" si="14"/>
        <v>0</v>
      </c>
    </row>
    <row r="1175" spans="1:7" ht="25.5">
      <c r="A1175" s="48"/>
      <c r="B1175" s="49" t="s">
        <v>917</v>
      </c>
      <c r="C1175" s="54" t="s">
        <v>1476</v>
      </c>
      <c r="D1175" s="48" t="s">
        <v>44</v>
      </c>
      <c r="E1175" s="56">
        <v>14.546</v>
      </c>
      <c r="F1175" s="48"/>
      <c r="G1175" s="48">
        <f t="shared" si="14"/>
        <v>0</v>
      </c>
    </row>
    <row r="1176" spans="1:7" ht="25.5">
      <c r="A1176" s="48"/>
      <c r="B1176" s="49" t="s">
        <v>918</v>
      </c>
      <c r="C1176" s="54" t="s">
        <v>1543</v>
      </c>
      <c r="D1176" s="48" t="s">
        <v>44</v>
      </c>
      <c r="E1176" s="56">
        <v>3.122</v>
      </c>
      <c r="F1176" s="48"/>
      <c r="G1176" s="48">
        <f t="shared" si="14"/>
        <v>0</v>
      </c>
    </row>
    <row r="1177" spans="1:7" ht="25.5">
      <c r="A1177" s="48"/>
      <c r="B1177" s="49" t="s">
        <v>919</v>
      </c>
      <c r="C1177" s="54" t="s">
        <v>1456</v>
      </c>
      <c r="D1177" s="48" t="s">
        <v>56</v>
      </c>
      <c r="E1177" s="56">
        <v>16.113999999999997</v>
      </c>
      <c r="F1177" s="48"/>
      <c r="G1177" s="48">
        <f t="shared" si="14"/>
        <v>0</v>
      </c>
    </row>
    <row r="1178" spans="1:7" ht="12.75">
      <c r="A1178" s="63"/>
      <c r="B1178" s="64" t="s">
        <v>1724</v>
      </c>
      <c r="C1178" s="65" t="str">
        <f>C1159</f>
        <v>Zar.č.34 - Havarijní větrání strojovny chlazení</v>
      </c>
      <c r="D1178" s="66"/>
      <c r="E1178" s="67"/>
      <c r="F1178" s="68"/>
      <c r="G1178" s="69">
        <f>SUM(G1160:G1177)</f>
        <v>0</v>
      </c>
    </row>
    <row r="1179" spans="1:7" ht="12.75">
      <c r="A1179" s="57" t="s">
        <v>1719</v>
      </c>
      <c r="B1179" s="58" t="s">
        <v>1767</v>
      </c>
      <c r="C1179" s="59" t="s">
        <v>1768</v>
      </c>
      <c r="D1179" s="60"/>
      <c r="E1179" s="61"/>
      <c r="F1179" s="61"/>
      <c r="G1179" s="62"/>
    </row>
    <row r="1180" spans="1:7" ht="38.25">
      <c r="A1180" s="48"/>
      <c r="B1180" s="49" t="s">
        <v>1186</v>
      </c>
      <c r="C1180" s="54" t="s">
        <v>920</v>
      </c>
      <c r="D1180" s="48" t="s">
        <v>20</v>
      </c>
      <c r="E1180" s="56">
        <v>1</v>
      </c>
      <c r="F1180" s="48"/>
      <c r="G1180" s="48">
        <f aca="true" t="shared" si="15" ref="G1180:G1194">E1180*F1180</f>
        <v>0</v>
      </c>
    </row>
    <row r="1181" spans="1:7" ht="12.75">
      <c r="A1181" s="48"/>
      <c r="B1181" s="49" t="s">
        <v>1343</v>
      </c>
      <c r="C1181" s="54" t="s">
        <v>1344</v>
      </c>
      <c r="D1181" s="48" t="s">
        <v>20</v>
      </c>
      <c r="E1181" s="56">
        <v>1</v>
      </c>
      <c r="F1181" s="48"/>
      <c r="G1181" s="48">
        <f t="shared" si="15"/>
        <v>0</v>
      </c>
    </row>
    <row r="1182" spans="1:7" ht="12.75">
      <c r="A1182" s="48"/>
      <c r="B1182" s="49" t="s">
        <v>921</v>
      </c>
      <c r="C1182" s="54" t="s">
        <v>922</v>
      </c>
      <c r="D1182" s="48" t="s">
        <v>20</v>
      </c>
      <c r="E1182" s="56">
        <v>1</v>
      </c>
      <c r="F1182" s="48"/>
      <c r="G1182" s="48">
        <f t="shared" si="15"/>
        <v>0</v>
      </c>
    </row>
    <row r="1183" spans="1:7" ht="25.5">
      <c r="A1183" s="48"/>
      <c r="B1183" s="49" t="s">
        <v>923</v>
      </c>
      <c r="C1183" s="54" t="s">
        <v>488</v>
      </c>
      <c r="D1183" s="48" t="s">
        <v>20</v>
      </c>
      <c r="E1183" s="56">
        <v>1</v>
      </c>
      <c r="F1183" s="48"/>
      <c r="G1183" s="48">
        <f t="shared" si="15"/>
        <v>0</v>
      </c>
    </row>
    <row r="1184" spans="1:7" ht="25.5">
      <c r="A1184" s="48"/>
      <c r="B1184" s="49" t="s">
        <v>924</v>
      </c>
      <c r="C1184" s="54" t="s">
        <v>488</v>
      </c>
      <c r="D1184" s="48" t="s">
        <v>20</v>
      </c>
      <c r="E1184" s="56">
        <v>1</v>
      </c>
      <c r="F1184" s="48"/>
      <c r="G1184" s="48">
        <f t="shared" si="15"/>
        <v>0</v>
      </c>
    </row>
    <row r="1185" spans="1:7" ht="12.75">
      <c r="A1185" s="48"/>
      <c r="B1185" s="49" t="s">
        <v>925</v>
      </c>
      <c r="C1185" s="54" t="s">
        <v>926</v>
      </c>
      <c r="D1185" s="48" t="s">
        <v>20</v>
      </c>
      <c r="E1185" s="56">
        <v>1</v>
      </c>
      <c r="F1185" s="48"/>
      <c r="G1185" s="48">
        <f t="shared" si="15"/>
        <v>0</v>
      </c>
    </row>
    <row r="1186" spans="1:7" ht="25.5">
      <c r="A1186" s="48"/>
      <c r="B1186" s="49" t="s">
        <v>927</v>
      </c>
      <c r="C1186" s="54" t="s">
        <v>616</v>
      </c>
      <c r="D1186" s="48" t="s">
        <v>20</v>
      </c>
      <c r="E1186" s="56">
        <v>4</v>
      </c>
      <c r="F1186" s="48"/>
      <c r="G1186" s="48">
        <f t="shared" si="15"/>
        <v>0</v>
      </c>
    </row>
    <row r="1187" spans="1:7" ht="76.5">
      <c r="A1187" s="48"/>
      <c r="B1187" s="49" t="s">
        <v>928</v>
      </c>
      <c r="C1187" s="54" t="s">
        <v>1460</v>
      </c>
      <c r="D1187" s="48" t="s">
        <v>44</v>
      </c>
      <c r="E1187" s="56">
        <v>20.672</v>
      </c>
      <c r="F1187" s="48"/>
      <c r="G1187" s="48">
        <f t="shared" si="15"/>
        <v>0</v>
      </c>
    </row>
    <row r="1188" spans="1:7" ht="25.5">
      <c r="A1188" s="48"/>
      <c r="B1188" s="49" t="s">
        <v>929</v>
      </c>
      <c r="C1188" s="54" t="s">
        <v>1543</v>
      </c>
      <c r="D1188" s="48" t="s">
        <v>44</v>
      </c>
      <c r="E1188" s="56">
        <v>0.33599999999999997</v>
      </c>
      <c r="F1188" s="48"/>
      <c r="G1188" s="48">
        <f t="shared" si="15"/>
        <v>0</v>
      </c>
    </row>
    <row r="1189" spans="1:7" ht="25.5">
      <c r="A1189" s="48"/>
      <c r="B1189" s="49" t="s">
        <v>1345</v>
      </c>
      <c r="C1189" s="54" t="s">
        <v>1545</v>
      </c>
      <c r="D1189" s="48" t="s">
        <v>56</v>
      </c>
      <c r="E1189" s="56">
        <v>6.873999999999999</v>
      </c>
      <c r="F1189" s="48"/>
      <c r="G1189" s="48">
        <f t="shared" si="15"/>
        <v>0</v>
      </c>
    </row>
    <row r="1190" spans="1:7" ht="38.25">
      <c r="A1190" s="48"/>
      <c r="B1190" s="49" t="s">
        <v>1187</v>
      </c>
      <c r="C1190" s="54" t="s">
        <v>930</v>
      </c>
      <c r="D1190" s="48" t="s">
        <v>20</v>
      </c>
      <c r="E1190" s="56">
        <v>1</v>
      </c>
      <c r="F1190" s="48"/>
      <c r="G1190" s="48">
        <f t="shared" si="15"/>
        <v>0</v>
      </c>
    </row>
    <row r="1191" spans="1:7" ht="12.75">
      <c r="A1191" s="48"/>
      <c r="B1191" s="49" t="s">
        <v>931</v>
      </c>
      <c r="C1191" s="54" t="s">
        <v>922</v>
      </c>
      <c r="D1191" s="48" t="s">
        <v>20</v>
      </c>
      <c r="E1191" s="56">
        <v>1</v>
      </c>
      <c r="F1191" s="48"/>
      <c r="G1191" s="48">
        <f t="shared" si="15"/>
        <v>0</v>
      </c>
    </row>
    <row r="1192" spans="1:7" ht="25.5">
      <c r="A1192" s="48"/>
      <c r="B1192" s="49" t="s">
        <v>932</v>
      </c>
      <c r="C1192" s="54" t="s">
        <v>488</v>
      </c>
      <c r="D1192" s="48" t="s">
        <v>20</v>
      </c>
      <c r="E1192" s="56">
        <v>1</v>
      </c>
      <c r="F1192" s="48"/>
      <c r="G1192" s="48">
        <f t="shared" si="15"/>
        <v>0</v>
      </c>
    </row>
    <row r="1193" spans="1:7" ht="25.5">
      <c r="A1193" s="48"/>
      <c r="B1193" s="49" t="s">
        <v>933</v>
      </c>
      <c r="C1193" s="54" t="s">
        <v>488</v>
      </c>
      <c r="D1193" s="48" t="s">
        <v>20</v>
      </c>
      <c r="E1193" s="56">
        <v>1</v>
      </c>
      <c r="F1193" s="48"/>
      <c r="G1193" s="48">
        <f t="shared" si="15"/>
        <v>0</v>
      </c>
    </row>
    <row r="1194" spans="1:7" ht="12.75">
      <c r="A1194" s="48"/>
      <c r="B1194" s="49" t="s">
        <v>934</v>
      </c>
      <c r="C1194" s="54" t="s">
        <v>926</v>
      </c>
      <c r="D1194" s="48" t="s">
        <v>20</v>
      </c>
      <c r="E1194" s="56">
        <v>1</v>
      </c>
      <c r="F1194" s="48"/>
      <c r="G1194" s="48">
        <f t="shared" si="15"/>
        <v>0</v>
      </c>
    </row>
    <row r="1195" spans="1:7" ht="25.5">
      <c r="A1195" s="48"/>
      <c r="B1195" s="49" t="s">
        <v>935</v>
      </c>
      <c r="C1195" s="54" t="s">
        <v>631</v>
      </c>
      <c r="D1195" s="48" t="s">
        <v>20</v>
      </c>
      <c r="E1195" s="56">
        <v>4</v>
      </c>
      <c r="F1195" s="48"/>
      <c r="G1195" s="48">
        <f aca="true" t="shared" si="16" ref="G1195:G1252">E1195*F1195</f>
        <v>0</v>
      </c>
    </row>
    <row r="1196" spans="1:7" ht="76.5">
      <c r="A1196" s="48"/>
      <c r="B1196" s="49" t="s">
        <v>936</v>
      </c>
      <c r="C1196" s="54" t="s">
        <v>1460</v>
      </c>
      <c r="D1196" s="48" t="s">
        <v>44</v>
      </c>
      <c r="E1196" s="56">
        <v>20.72</v>
      </c>
      <c r="F1196" s="48"/>
      <c r="G1196" s="48">
        <f t="shared" si="16"/>
        <v>0</v>
      </c>
    </row>
    <row r="1197" spans="1:7" ht="25.5">
      <c r="A1197" s="48"/>
      <c r="B1197" s="49" t="s">
        <v>937</v>
      </c>
      <c r="C1197" s="54" t="s">
        <v>1543</v>
      </c>
      <c r="D1197" s="48" t="s">
        <v>44</v>
      </c>
      <c r="E1197" s="56">
        <v>0.5459999999999999</v>
      </c>
      <c r="F1197" s="48"/>
      <c r="G1197" s="48">
        <f t="shared" si="16"/>
        <v>0</v>
      </c>
    </row>
    <row r="1198" spans="1:7" ht="12.75">
      <c r="A1198" s="63"/>
      <c r="B1198" s="64" t="s">
        <v>1724</v>
      </c>
      <c r="C1198" s="65" t="str">
        <f>C1179</f>
        <v>Zar.č.45 - Větrání strojovny VZT 1</v>
      </c>
      <c r="D1198" s="66"/>
      <c r="E1198" s="67"/>
      <c r="F1198" s="68"/>
      <c r="G1198" s="69">
        <f>SUM(G1180:G1197)</f>
        <v>0</v>
      </c>
    </row>
    <row r="1199" spans="1:7" ht="12.75">
      <c r="A1199" s="57" t="s">
        <v>1719</v>
      </c>
      <c r="B1199" s="58" t="s">
        <v>1769</v>
      </c>
      <c r="C1199" s="59" t="s">
        <v>1770</v>
      </c>
      <c r="D1199" s="60"/>
      <c r="E1199" s="61"/>
      <c r="F1199" s="61"/>
      <c r="G1199" s="62"/>
    </row>
    <row r="1200" spans="1:7" ht="38.25">
      <c r="A1200" s="48"/>
      <c r="B1200" s="49" t="s">
        <v>1188</v>
      </c>
      <c r="C1200" s="54" t="s">
        <v>938</v>
      </c>
      <c r="D1200" s="48" t="s">
        <v>20</v>
      </c>
      <c r="E1200" s="56">
        <v>1</v>
      </c>
      <c r="F1200" s="48"/>
      <c r="G1200" s="48">
        <f t="shared" si="16"/>
        <v>0</v>
      </c>
    </row>
    <row r="1201" spans="1:7" ht="38.25">
      <c r="A1201" s="48"/>
      <c r="B1201" s="49" t="s">
        <v>939</v>
      </c>
      <c r="C1201" s="54" t="s">
        <v>1414</v>
      </c>
      <c r="D1201" s="48" t="s">
        <v>20</v>
      </c>
      <c r="E1201" s="56">
        <v>1</v>
      </c>
      <c r="F1201" s="48"/>
      <c r="G1201" s="48">
        <f t="shared" si="16"/>
        <v>0</v>
      </c>
    </row>
    <row r="1202" spans="1:7" ht="25.5">
      <c r="A1202" s="48"/>
      <c r="B1202" s="49"/>
      <c r="C1202" s="54" t="s">
        <v>1799</v>
      </c>
      <c r="D1202" s="48" t="s">
        <v>1306</v>
      </c>
      <c r="E1202" s="56">
        <v>1</v>
      </c>
      <c r="F1202" s="48"/>
      <c r="G1202" s="48">
        <f>E1202*F1202</f>
        <v>0</v>
      </c>
    </row>
    <row r="1203" spans="1:7" ht="38.25">
      <c r="A1203" s="48"/>
      <c r="B1203" s="49" t="s">
        <v>940</v>
      </c>
      <c r="C1203" s="54" t="s">
        <v>1414</v>
      </c>
      <c r="D1203" s="48" t="s">
        <v>20</v>
      </c>
      <c r="E1203" s="56">
        <v>1</v>
      </c>
      <c r="F1203" s="48"/>
      <c r="G1203" s="48">
        <f t="shared" si="16"/>
        <v>0</v>
      </c>
    </row>
    <row r="1204" spans="1:7" ht="25.5">
      <c r="A1204" s="48"/>
      <c r="B1204" s="49"/>
      <c r="C1204" s="54" t="s">
        <v>1799</v>
      </c>
      <c r="D1204" s="48" t="s">
        <v>1306</v>
      </c>
      <c r="E1204" s="56">
        <v>1</v>
      </c>
      <c r="F1204" s="48"/>
      <c r="G1204" s="48">
        <f>E1204*F1204</f>
        <v>0</v>
      </c>
    </row>
    <row r="1205" spans="1:7" ht="12.75">
      <c r="A1205" s="48"/>
      <c r="B1205" s="49" t="s">
        <v>941</v>
      </c>
      <c r="C1205" s="54" t="s">
        <v>836</v>
      </c>
      <c r="D1205" s="48" t="s">
        <v>20</v>
      </c>
      <c r="E1205" s="56">
        <v>1</v>
      </c>
      <c r="F1205" s="48"/>
      <c r="G1205" s="48">
        <f t="shared" si="16"/>
        <v>0</v>
      </c>
    </row>
    <row r="1206" spans="1:7" ht="12.75">
      <c r="A1206" s="48"/>
      <c r="B1206" s="49" t="s">
        <v>942</v>
      </c>
      <c r="C1206" s="54" t="s">
        <v>836</v>
      </c>
      <c r="D1206" s="48" t="s">
        <v>20</v>
      </c>
      <c r="E1206" s="56">
        <v>1</v>
      </c>
      <c r="F1206" s="48"/>
      <c r="G1206" s="48">
        <f t="shared" si="16"/>
        <v>0</v>
      </c>
    </row>
    <row r="1207" spans="1:7" ht="25.5">
      <c r="A1207" s="48"/>
      <c r="B1207" s="49" t="s">
        <v>943</v>
      </c>
      <c r="C1207" s="54" t="s">
        <v>838</v>
      </c>
      <c r="D1207" s="48" t="s">
        <v>20</v>
      </c>
      <c r="E1207" s="56">
        <v>1</v>
      </c>
      <c r="F1207" s="48"/>
      <c r="G1207" s="48">
        <f t="shared" si="16"/>
        <v>0</v>
      </c>
    </row>
    <row r="1208" spans="1:7" ht="25.5">
      <c r="A1208" s="48"/>
      <c r="B1208" s="49" t="s">
        <v>944</v>
      </c>
      <c r="C1208" s="54" t="s">
        <v>838</v>
      </c>
      <c r="D1208" s="48" t="s">
        <v>20</v>
      </c>
      <c r="E1208" s="56">
        <v>1</v>
      </c>
      <c r="F1208" s="48"/>
      <c r="G1208" s="48">
        <f t="shared" si="16"/>
        <v>0</v>
      </c>
    </row>
    <row r="1209" spans="1:7" ht="12.75">
      <c r="A1209" s="48"/>
      <c r="B1209" s="49" t="s">
        <v>945</v>
      </c>
      <c r="C1209" s="54" t="s">
        <v>841</v>
      </c>
      <c r="D1209" s="48" t="s">
        <v>20</v>
      </c>
      <c r="E1209" s="56">
        <v>1</v>
      </c>
      <c r="F1209" s="48"/>
      <c r="G1209" s="48">
        <f t="shared" si="16"/>
        <v>0</v>
      </c>
    </row>
    <row r="1210" spans="1:7" ht="12.75">
      <c r="A1210" s="48"/>
      <c r="B1210" s="49" t="s">
        <v>946</v>
      </c>
      <c r="C1210" s="54" t="s">
        <v>818</v>
      </c>
      <c r="D1210" s="48" t="s">
        <v>20</v>
      </c>
      <c r="E1210" s="56">
        <v>4</v>
      </c>
      <c r="F1210" s="48"/>
      <c r="G1210" s="48">
        <f t="shared" si="16"/>
        <v>0</v>
      </c>
    </row>
    <row r="1211" spans="1:7" ht="25.5">
      <c r="A1211" s="48"/>
      <c r="B1211" s="49" t="s">
        <v>947</v>
      </c>
      <c r="C1211" s="54" t="s">
        <v>1525</v>
      </c>
      <c r="D1211" s="48" t="s">
        <v>44</v>
      </c>
      <c r="E1211" s="56">
        <v>7.658</v>
      </c>
      <c r="F1211" s="48"/>
      <c r="G1211" s="48">
        <f t="shared" si="16"/>
        <v>0</v>
      </c>
    </row>
    <row r="1212" spans="1:7" ht="12.75">
      <c r="A1212" s="63"/>
      <c r="B1212" s="64" t="s">
        <v>1724</v>
      </c>
      <c r="C1212" s="65" t="str">
        <f>C1199</f>
        <v>Zar.č.46 - Větrání strojovny VZT 2</v>
      </c>
      <c r="D1212" s="66"/>
      <c r="E1212" s="67"/>
      <c r="F1212" s="68"/>
      <c r="G1212" s="69">
        <f>SUM(G1200:G1211)</f>
        <v>0</v>
      </c>
    </row>
    <row r="1213" spans="1:7" ht="12.75">
      <c r="A1213" s="57" t="s">
        <v>1719</v>
      </c>
      <c r="B1213" s="58" t="s">
        <v>1771</v>
      </c>
      <c r="C1213" s="59" t="s">
        <v>1772</v>
      </c>
      <c r="D1213" s="60"/>
      <c r="E1213" s="61"/>
      <c r="F1213" s="61"/>
      <c r="G1213" s="62"/>
    </row>
    <row r="1214" spans="1:7" ht="38.25">
      <c r="A1214" s="48"/>
      <c r="B1214" s="49" t="s">
        <v>1189</v>
      </c>
      <c r="C1214" s="54" t="s">
        <v>948</v>
      </c>
      <c r="D1214" s="48" t="s">
        <v>20</v>
      </c>
      <c r="E1214" s="56">
        <v>1</v>
      </c>
      <c r="F1214" s="48"/>
      <c r="G1214" s="48">
        <f t="shared" si="16"/>
        <v>0</v>
      </c>
    </row>
    <row r="1215" spans="1:7" ht="25.5">
      <c r="A1215" s="48"/>
      <c r="B1215" s="49" t="s">
        <v>949</v>
      </c>
      <c r="C1215" s="54" t="s">
        <v>1802</v>
      </c>
      <c r="D1215" s="48" t="s">
        <v>20</v>
      </c>
      <c r="E1215" s="56">
        <v>1</v>
      </c>
      <c r="F1215" s="48"/>
      <c r="G1215" s="48">
        <f t="shared" si="16"/>
        <v>0</v>
      </c>
    </row>
    <row r="1216" spans="1:7" ht="12.75">
      <c r="A1216" s="48"/>
      <c r="B1216" s="49" t="s">
        <v>1346</v>
      </c>
      <c r="C1216" s="54" t="s">
        <v>1347</v>
      </c>
      <c r="D1216" s="48" t="s">
        <v>20</v>
      </c>
      <c r="E1216" s="56">
        <v>12</v>
      </c>
      <c r="F1216" s="48"/>
      <c r="G1216" s="48">
        <f t="shared" si="16"/>
        <v>0</v>
      </c>
    </row>
    <row r="1217" spans="1:7" ht="25.5">
      <c r="A1217" s="48"/>
      <c r="B1217" s="49" t="s">
        <v>951</v>
      </c>
      <c r="C1217" s="54" t="s">
        <v>952</v>
      </c>
      <c r="D1217" s="48" t="s">
        <v>20</v>
      </c>
      <c r="E1217" s="56">
        <v>1</v>
      </c>
      <c r="F1217" s="48"/>
      <c r="G1217" s="48">
        <f t="shared" si="16"/>
        <v>0</v>
      </c>
    </row>
    <row r="1218" spans="1:7" ht="38.25">
      <c r="A1218" s="48"/>
      <c r="B1218" s="49" t="s">
        <v>953</v>
      </c>
      <c r="C1218" s="54" t="s">
        <v>1465</v>
      </c>
      <c r="D1218" s="48" t="s">
        <v>44</v>
      </c>
      <c r="E1218" s="56">
        <v>2.288</v>
      </c>
      <c r="F1218" s="48"/>
      <c r="G1218" s="48">
        <f t="shared" si="16"/>
        <v>0</v>
      </c>
    </row>
    <row r="1219" spans="1:7" ht="38.25">
      <c r="A1219" s="48"/>
      <c r="B1219" s="49" t="s">
        <v>954</v>
      </c>
      <c r="C1219" s="54" t="s">
        <v>1467</v>
      </c>
      <c r="D1219" s="48" t="s">
        <v>44</v>
      </c>
      <c r="E1219" s="56">
        <v>64.52799999999999</v>
      </c>
      <c r="F1219" s="48"/>
      <c r="G1219" s="48">
        <f t="shared" si="16"/>
        <v>0</v>
      </c>
    </row>
    <row r="1220" spans="1:7" ht="38.25">
      <c r="A1220" s="48"/>
      <c r="B1220" s="49" t="s">
        <v>955</v>
      </c>
      <c r="C1220" s="54" t="s">
        <v>1469</v>
      </c>
      <c r="D1220" s="48" t="s">
        <v>44</v>
      </c>
      <c r="E1220" s="56">
        <v>4.368</v>
      </c>
      <c r="F1220" s="48"/>
      <c r="G1220" s="48">
        <f t="shared" si="16"/>
        <v>0</v>
      </c>
    </row>
    <row r="1221" spans="1:7" ht="38.25">
      <c r="A1221" s="48"/>
      <c r="B1221" s="49" t="s">
        <v>956</v>
      </c>
      <c r="C1221" s="54" t="s">
        <v>1493</v>
      </c>
      <c r="D1221" s="48" t="s">
        <v>44</v>
      </c>
      <c r="E1221" s="56">
        <v>0.096</v>
      </c>
      <c r="F1221" s="48"/>
      <c r="G1221" s="48">
        <f t="shared" si="16"/>
        <v>0</v>
      </c>
    </row>
    <row r="1222" spans="1:7" ht="25.5">
      <c r="A1222" s="48"/>
      <c r="B1222" s="49" t="s">
        <v>957</v>
      </c>
      <c r="C1222" s="54" t="s">
        <v>1833</v>
      </c>
      <c r="D1222" s="48" t="s">
        <v>56</v>
      </c>
      <c r="E1222" s="56">
        <v>68.488</v>
      </c>
      <c r="F1222" s="48"/>
      <c r="G1222" s="48">
        <f t="shared" si="16"/>
        <v>0</v>
      </c>
    </row>
    <row r="1223" spans="1:7" ht="25.5">
      <c r="A1223" s="48"/>
      <c r="B1223" s="49" t="s">
        <v>958</v>
      </c>
      <c r="C1223" s="54" t="s">
        <v>1836</v>
      </c>
      <c r="D1223" s="48" t="s">
        <v>56</v>
      </c>
      <c r="E1223" s="56">
        <v>6.9159999999999995</v>
      </c>
      <c r="F1223" s="48"/>
      <c r="G1223" s="48">
        <f t="shared" si="16"/>
        <v>0</v>
      </c>
    </row>
    <row r="1224" spans="1:7" ht="12.75">
      <c r="A1224" s="48"/>
      <c r="B1224" s="49" t="s">
        <v>1622</v>
      </c>
      <c r="C1224" s="54" t="s">
        <v>1478</v>
      </c>
      <c r="D1224" s="48" t="s">
        <v>20</v>
      </c>
      <c r="E1224" s="56">
        <v>2</v>
      </c>
      <c r="F1224" s="48"/>
      <c r="G1224" s="48">
        <f t="shared" si="16"/>
        <v>0</v>
      </c>
    </row>
    <row r="1225" spans="1:7" ht="51">
      <c r="A1225" s="48"/>
      <c r="B1225" s="49" t="s">
        <v>1623</v>
      </c>
      <c r="C1225" s="54" t="s">
        <v>1810</v>
      </c>
      <c r="D1225" s="48" t="s">
        <v>20</v>
      </c>
      <c r="E1225" s="56">
        <v>2</v>
      </c>
      <c r="F1225" s="48"/>
      <c r="G1225" s="48">
        <f t="shared" si="16"/>
        <v>0</v>
      </c>
    </row>
    <row r="1226" spans="1:7" ht="12.75">
      <c r="A1226" s="63"/>
      <c r="B1226" s="64" t="s">
        <v>1724</v>
      </c>
      <c r="C1226" s="65" t="str">
        <f>C1213</f>
        <v>Zar.č.51 - chráněná úniková cesta B1</v>
      </c>
      <c r="D1226" s="66"/>
      <c r="E1226" s="67"/>
      <c r="F1226" s="68"/>
      <c r="G1226" s="69">
        <f>SUM(G1214:G1225)</f>
        <v>0</v>
      </c>
    </row>
    <row r="1227" spans="1:7" ht="12.75">
      <c r="A1227" s="57" t="s">
        <v>1719</v>
      </c>
      <c r="B1227" s="58" t="s">
        <v>1773</v>
      </c>
      <c r="C1227" s="59" t="s">
        <v>1774</v>
      </c>
      <c r="D1227" s="60"/>
      <c r="E1227" s="61"/>
      <c r="F1227" s="61"/>
      <c r="G1227" s="62"/>
    </row>
    <row r="1228" spans="1:7" ht="38.25">
      <c r="A1228" s="48"/>
      <c r="B1228" s="49" t="s">
        <v>1190</v>
      </c>
      <c r="C1228" s="54" t="s">
        <v>959</v>
      </c>
      <c r="D1228" s="48" t="s">
        <v>20</v>
      </c>
      <c r="E1228" s="56">
        <v>1</v>
      </c>
      <c r="F1228" s="48"/>
      <c r="G1228" s="48">
        <f t="shared" si="16"/>
        <v>0</v>
      </c>
    </row>
    <row r="1229" spans="1:7" ht="25.5">
      <c r="A1229" s="48"/>
      <c r="B1229" s="49" t="s">
        <v>960</v>
      </c>
      <c r="C1229" s="54" t="s">
        <v>1803</v>
      </c>
      <c r="D1229" s="48" t="s">
        <v>20</v>
      </c>
      <c r="E1229" s="56">
        <v>1</v>
      </c>
      <c r="F1229" s="48"/>
      <c r="G1229" s="48">
        <f t="shared" si="16"/>
        <v>0</v>
      </c>
    </row>
    <row r="1230" spans="1:7" ht="12.75">
      <c r="A1230" s="48"/>
      <c r="B1230" s="49" t="s">
        <v>1348</v>
      </c>
      <c r="C1230" s="54" t="s">
        <v>597</v>
      </c>
      <c r="D1230" s="48" t="s">
        <v>20</v>
      </c>
      <c r="E1230" s="56">
        <v>15</v>
      </c>
      <c r="F1230" s="48"/>
      <c r="G1230" s="48">
        <f t="shared" si="16"/>
        <v>0</v>
      </c>
    </row>
    <row r="1231" spans="1:7" ht="25.5">
      <c r="A1231" s="48"/>
      <c r="B1231" s="49" t="s">
        <v>961</v>
      </c>
      <c r="C1231" s="54" t="s">
        <v>950</v>
      </c>
      <c r="D1231" s="48" t="s">
        <v>20</v>
      </c>
      <c r="E1231" s="56">
        <v>3</v>
      </c>
      <c r="F1231" s="48"/>
      <c r="G1231" s="48">
        <f t="shared" si="16"/>
        <v>0</v>
      </c>
    </row>
    <row r="1232" spans="1:7" ht="25.5">
      <c r="A1232" s="48"/>
      <c r="B1232" s="49" t="s">
        <v>962</v>
      </c>
      <c r="C1232" s="54" t="s">
        <v>963</v>
      </c>
      <c r="D1232" s="48" t="s">
        <v>20</v>
      </c>
      <c r="E1232" s="56">
        <v>1</v>
      </c>
      <c r="F1232" s="48"/>
      <c r="G1232" s="48">
        <f t="shared" si="16"/>
        <v>0</v>
      </c>
    </row>
    <row r="1233" spans="1:7" ht="38.25">
      <c r="A1233" s="48"/>
      <c r="B1233" s="49" t="s">
        <v>964</v>
      </c>
      <c r="C1233" s="54" t="s">
        <v>1488</v>
      </c>
      <c r="D1233" s="48" t="s">
        <v>44</v>
      </c>
      <c r="E1233" s="56">
        <v>3.3760000000000003</v>
      </c>
      <c r="F1233" s="48"/>
      <c r="G1233" s="48">
        <f t="shared" si="16"/>
        <v>0</v>
      </c>
    </row>
    <row r="1234" spans="1:7" ht="38.25">
      <c r="A1234" s="48"/>
      <c r="B1234" s="49" t="s">
        <v>965</v>
      </c>
      <c r="C1234" s="54" t="s">
        <v>1465</v>
      </c>
      <c r="D1234" s="48" t="s">
        <v>44</v>
      </c>
      <c r="E1234" s="56">
        <v>10.112</v>
      </c>
      <c r="F1234" s="48"/>
      <c r="G1234" s="48">
        <f t="shared" si="16"/>
        <v>0</v>
      </c>
    </row>
    <row r="1235" spans="1:7" ht="38.25">
      <c r="A1235" s="48"/>
      <c r="B1235" s="49" t="s">
        <v>966</v>
      </c>
      <c r="C1235" s="54" t="s">
        <v>1467</v>
      </c>
      <c r="D1235" s="48" t="s">
        <v>44</v>
      </c>
      <c r="E1235" s="56">
        <v>4.32</v>
      </c>
      <c r="F1235" s="48"/>
      <c r="G1235" s="48">
        <f t="shared" si="16"/>
        <v>0</v>
      </c>
    </row>
    <row r="1236" spans="1:7" ht="38.25">
      <c r="A1236" s="48"/>
      <c r="B1236" s="49" t="s">
        <v>967</v>
      </c>
      <c r="C1236" s="54" t="s">
        <v>1469</v>
      </c>
      <c r="D1236" s="48" t="s">
        <v>44</v>
      </c>
      <c r="E1236" s="56">
        <v>41.92</v>
      </c>
      <c r="F1236" s="48"/>
      <c r="G1236" s="48">
        <f t="shared" si="16"/>
        <v>0</v>
      </c>
    </row>
    <row r="1237" spans="1:7" ht="38.25">
      <c r="A1237" s="48"/>
      <c r="B1237" s="49" t="s">
        <v>968</v>
      </c>
      <c r="C1237" s="54" t="s">
        <v>1493</v>
      </c>
      <c r="D1237" s="48" t="s">
        <v>44</v>
      </c>
      <c r="E1237" s="56">
        <v>20.784</v>
      </c>
      <c r="F1237" s="48"/>
      <c r="G1237" s="48">
        <f t="shared" si="16"/>
        <v>0</v>
      </c>
    </row>
    <row r="1238" spans="1:7" ht="38.25">
      <c r="A1238" s="48"/>
      <c r="B1238" s="49" t="s">
        <v>969</v>
      </c>
      <c r="C1238" s="54" t="s">
        <v>1593</v>
      </c>
      <c r="D1238" s="48" t="s">
        <v>44</v>
      </c>
      <c r="E1238" s="56">
        <v>2.016</v>
      </c>
      <c r="F1238" s="48"/>
      <c r="G1238" s="48">
        <f t="shared" si="16"/>
        <v>0</v>
      </c>
    </row>
    <row r="1239" spans="1:7" ht="12.75">
      <c r="A1239" s="63"/>
      <c r="B1239" s="64" t="s">
        <v>1724</v>
      </c>
      <c r="C1239" s="65" t="str">
        <f>C1227</f>
        <v>Zar.č.52 - chráněná úniková cesta B2</v>
      </c>
      <c r="D1239" s="66"/>
      <c r="E1239" s="67"/>
      <c r="F1239" s="68"/>
      <c r="G1239" s="69">
        <f>SUM(G1228:G1238)</f>
        <v>0</v>
      </c>
    </row>
    <row r="1240" spans="1:7" ht="12.75">
      <c r="A1240" s="57" t="s">
        <v>1719</v>
      </c>
      <c r="B1240" s="58" t="s">
        <v>1775</v>
      </c>
      <c r="C1240" s="59" t="s">
        <v>1776</v>
      </c>
      <c r="D1240" s="60"/>
      <c r="E1240" s="61"/>
      <c r="F1240" s="61"/>
      <c r="G1240" s="62"/>
    </row>
    <row r="1241" spans="1:7" ht="38.25">
      <c r="A1241" s="48"/>
      <c r="B1241" s="49" t="s">
        <v>1191</v>
      </c>
      <c r="C1241" s="54" t="s">
        <v>970</v>
      </c>
      <c r="D1241" s="48" t="s">
        <v>20</v>
      </c>
      <c r="E1241" s="56">
        <v>1</v>
      </c>
      <c r="F1241" s="48"/>
      <c r="G1241" s="48">
        <f t="shared" si="16"/>
        <v>0</v>
      </c>
    </row>
    <row r="1242" spans="1:7" ht="25.5">
      <c r="A1242" s="48"/>
      <c r="B1242" s="49" t="s">
        <v>971</v>
      </c>
      <c r="C1242" s="54" t="s">
        <v>1804</v>
      </c>
      <c r="D1242" s="48" t="s">
        <v>20</v>
      </c>
      <c r="E1242" s="56">
        <v>1</v>
      </c>
      <c r="F1242" s="48"/>
      <c r="G1242" s="48">
        <f t="shared" si="16"/>
        <v>0</v>
      </c>
    </row>
    <row r="1243" spans="1:7" ht="25.5">
      <c r="A1243" s="48"/>
      <c r="B1243" s="49" t="s">
        <v>972</v>
      </c>
      <c r="C1243" s="54" t="s">
        <v>950</v>
      </c>
      <c r="D1243" s="48" t="s">
        <v>20</v>
      </c>
      <c r="E1243" s="56">
        <v>8</v>
      </c>
      <c r="F1243" s="48"/>
      <c r="G1243" s="48">
        <f t="shared" si="16"/>
        <v>0</v>
      </c>
    </row>
    <row r="1244" spans="1:7" ht="25.5">
      <c r="A1244" s="48"/>
      <c r="B1244" s="49" t="s">
        <v>973</v>
      </c>
      <c r="C1244" s="54" t="s">
        <v>952</v>
      </c>
      <c r="D1244" s="48" t="s">
        <v>20</v>
      </c>
      <c r="E1244" s="56">
        <v>1</v>
      </c>
      <c r="F1244" s="48"/>
      <c r="G1244" s="48">
        <f t="shared" si="16"/>
        <v>0</v>
      </c>
    </row>
    <row r="1245" spans="1:7" ht="38.25">
      <c r="A1245" s="48"/>
      <c r="B1245" s="49" t="s">
        <v>974</v>
      </c>
      <c r="C1245" s="54" t="s">
        <v>1467</v>
      </c>
      <c r="D1245" s="48" t="s">
        <v>44</v>
      </c>
      <c r="E1245" s="56">
        <v>48.048</v>
      </c>
      <c r="F1245" s="48"/>
      <c r="G1245" s="48">
        <f t="shared" si="16"/>
        <v>0</v>
      </c>
    </row>
    <row r="1246" spans="1:7" ht="38.25">
      <c r="A1246" s="48"/>
      <c r="B1246" s="49" t="s">
        <v>975</v>
      </c>
      <c r="C1246" s="54" t="s">
        <v>1469</v>
      </c>
      <c r="D1246" s="48" t="s">
        <v>44</v>
      </c>
      <c r="E1246" s="56">
        <v>2.56</v>
      </c>
      <c r="F1246" s="48"/>
      <c r="G1246" s="48">
        <f t="shared" si="16"/>
        <v>0</v>
      </c>
    </row>
    <row r="1247" spans="1:7" ht="12.75">
      <c r="A1247" s="63"/>
      <c r="B1247" s="64" t="s">
        <v>1724</v>
      </c>
      <c r="C1247" s="65" t="str">
        <f>C1240</f>
        <v>Zar.č.53 - chráněná úniková cesta B3</v>
      </c>
      <c r="D1247" s="66"/>
      <c r="E1247" s="67"/>
      <c r="F1247" s="68"/>
      <c r="G1247" s="69">
        <f>SUM(G1241:G1246)</f>
        <v>0</v>
      </c>
    </row>
    <row r="1248" spans="1:7" ht="12.75">
      <c r="A1248" s="57" t="s">
        <v>1719</v>
      </c>
      <c r="B1248" s="58" t="s">
        <v>1777</v>
      </c>
      <c r="C1248" s="59" t="s">
        <v>1778</v>
      </c>
      <c r="D1248" s="60"/>
      <c r="E1248" s="61"/>
      <c r="F1248" s="61"/>
      <c r="G1248" s="62"/>
    </row>
    <row r="1249" spans="1:7" ht="38.25">
      <c r="A1249" s="48"/>
      <c r="B1249" s="49" t="s">
        <v>1192</v>
      </c>
      <c r="C1249" s="54" t="s">
        <v>976</v>
      </c>
      <c r="D1249" s="48" t="s">
        <v>20</v>
      </c>
      <c r="E1249" s="56">
        <v>1</v>
      </c>
      <c r="F1249" s="48"/>
      <c r="G1249" s="48">
        <f t="shared" si="16"/>
        <v>0</v>
      </c>
    </row>
    <row r="1250" spans="1:7" ht="25.5">
      <c r="A1250" s="48"/>
      <c r="B1250" s="49" t="s">
        <v>977</v>
      </c>
      <c r="C1250" s="54" t="s">
        <v>1804</v>
      </c>
      <c r="D1250" s="48" t="s">
        <v>20</v>
      </c>
      <c r="E1250" s="56">
        <v>1</v>
      </c>
      <c r="F1250" s="48"/>
      <c r="G1250" s="48">
        <f t="shared" si="16"/>
        <v>0</v>
      </c>
    </row>
    <row r="1251" spans="1:7" ht="25.5">
      <c r="A1251" s="48"/>
      <c r="B1251" s="49" t="s">
        <v>978</v>
      </c>
      <c r="C1251" s="54" t="s">
        <v>950</v>
      </c>
      <c r="D1251" s="48" t="s">
        <v>20</v>
      </c>
      <c r="E1251" s="56">
        <v>6</v>
      </c>
      <c r="F1251" s="48"/>
      <c r="G1251" s="48">
        <f t="shared" si="16"/>
        <v>0</v>
      </c>
    </row>
    <row r="1252" spans="1:7" ht="25.5">
      <c r="A1252" s="48"/>
      <c r="B1252" s="49" t="s">
        <v>979</v>
      </c>
      <c r="C1252" s="54" t="s">
        <v>952</v>
      </c>
      <c r="D1252" s="48" t="s">
        <v>20</v>
      </c>
      <c r="E1252" s="56">
        <v>1</v>
      </c>
      <c r="F1252" s="48"/>
      <c r="G1252" s="48">
        <f t="shared" si="16"/>
        <v>0</v>
      </c>
    </row>
    <row r="1253" spans="1:7" ht="38.25">
      <c r="A1253" s="48"/>
      <c r="B1253" s="49" t="s">
        <v>1349</v>
      </c>
      <c r="C1253" s="54" t="s">
        <v>1465</v>
      </c>
      <c r="D1253" s="48" t="s">
        <v>44</v>
      </c>
      <c r="E1253" s="56">
        <v>2.5760000000000005</v>
      </c>
      <c r="F1253" s="48"/>
      <c r="G1253" s="48">
        <f aca="true" t="shared" si="17" ref="G1253:G1322">E1253*F1253</f>
        <v>0</v>
      </c>
    </row>
    <row r="1254" spans="1:7" ht="38.25">
      <c r="A1254" s="48"/>
      <c r="B1254" s="49" t="s">
        <v>1350</v>
      </c>
      <c r="C1254" s="54" t="s">
        <v>1467</v>
      </c>
      <c r="D1254" s="48" t="s">
        <v>44</v>
      </c>
      <c r="E1254" s="56">
        <v>34.976</v>
      </c>
      <c r="F1254" s="48"/>
      <c r="G1254" s="48">
        <f t="shared" si="17"/>
        <v>0</v>
      </c>
    </row>
    <row r="1255" spans="1:7" ht="38.25">
      <c r="A1255" s="48"/>
      <c r="B1255" s="49" t="s">
        <v>1351</v>
      </c>
      <c r="C1255" s="54" t="s">
        <v>1469</v>
      </c>
      <c r="D1255" s="48" t="s">
        <v>44</v>
      </c>
      <c r="E1255" s="56">
        <v>7.296000000000001</v>
      </c>
      <c r="F1255" s="48"/>
      <c r="G1255" s="48">
        <f t="shared" si="17"/>
        <v>0</v>
      </c>
    </row>
    <row r="1256" spans="1:7" ht="38.25">
      <c r="A1256" s="48"/>
      <c r="B1256" s="49" t="s">
        <v>1193</v>
      </c>
      <c r="C1256" s="54" t="s">
        <v>980</v>
      </c>
      <c r="D1256" s="48" t="s">
        <v>20</v>
      </c>
      <c r="E1256" s="56">
        <v>1</v>
      </c>
      <c r="F1256" s="48"/>
      <c r="G1256" s="48">
        <f t="shared" si="17"/>
        <v>0</v>
      </c>
    </row>
    <row r="1257" spans="1:7" ht="25.5">
      <c r="A1257" s="48"/>
      <c r="B1257" s="49" t="s">
        <v>981</v>
      </c>
      <c r="C1257" s="54" t="s">
        <v>1804</v>
      </c>
      <c r="D1257" s="48" t="s">
        <v>20</v>
      </c>
      <c r="E1257" s="56">
        <v>1</v>
      </c>
      <c r="F1257" s="48"/>
      <c r="G1257" s="48">
        <f t="shared" si="17"/>
        <v>0</v>
      </c>
    </row>
    <row r="1258" spans="1:7" ht="25.5">
      <c r="A1258" s="48"/>
      <c r="B1258" s="49" t="s">
        <v>982</v>
      </c>
      <c r="C1258" s="54" t="s">
        <v>983</v>
      </c>
      <c r="D1258" s="48" t="s">
        <v>20</v>
      </c>
      <c r="E1258" s="56">
        <v>2</v>
      </c>
      <c r="F1258" s="48"/>
      <c r="G1258" s="48">
        <f t="shared" si="17"/>
        <v>0</v>
      </c>
    </row>
    <row r="1259" spans="1:7" ht="25.5">
      <c r="A1259" s="48"/>
      <c r="B1259" s="49" t="s">
        <v>984</v>
      </c>
      <c r="C1259" s="54" t="s">
        <v>985</v>
      </c>
      <c r="D1259" s="48" t="s">
        <v>20</v>
      </c>
      <c r="E1259" s="56">
        <v>8</v>
      </c>
      <c r="F1259" s="48"/>
      <c r="G1259" s="48">
        <f t="shared" si="17"/>
        <v>0</v>
      </c>
    </row>
    <row r="1260" spans="1:7" ht="25.5">
      <c r="A1260" s="48"/>
      <c r="B1260" s="49" t="s">
        <v>986</v>
      </c>
      <c r="C1260" s="54" t="s">
        <v>621</v>
      </c>
      <c r="D1260" s="48" t="s">
        <v>20</v>
      </c>
      <c r="E1260" s="56">
        <v>4</v>
      </c>
      <c r="F1260" s="48"/>
      <c r="G1260" s="48">
        <f t="shared" si="17"/>
        <v>0</v>
      </c>
    </row>
    <row r="1261" spans="1:7" ht="25.5">
      <c r="A1261" s="48"/>
      <c r="B1261" s="49" t="s">
        <v>987</v>
      </c>
      <c r="C1261" s="54" t="s">
        <v>952</v>
      </c>
      <c r="D1261" s="48" t="s">
        <v>20</v>
      </c>
      <c r="E1261" s="56">
        <v>1</v>
      </c>
      <c r="F1261" s="48"/>
      <c r="G1261" s="48">
        <f t="shared" si="17"/>
        <v>0</v>
      </c>
    </row>
    <row r="1262" spans="1:7" ht="38.25">
      <c r="A1262" s="48"/>
      <c r="B1262" s="49" t="s">
        <v>988</v>
      </c>
      <c r="C1262" s="54" t="s">
        <v>1463</v>
      </c>
      <c r="D1262" s="48" t="s">
        <v>44</v>
      </c>
      <c r="E1262" s="56">
        <v>1.6640000000000001</v>
      </c>
      <c r="F1262" s="48"/>
      <c r="G1262" s="48">
        <f t="shared" si="17"/>
        <v>0</v>
      </c>
    </row>
    <row r="1263" spans="1:7" ht="38.25">
      <c r="A1263" s="48"/>
      <c r="B1263" s="49" t="s">
        <v>989</v>
      </c>
      <c r="C1263" s="54" t="s">
        <v>1488</v>
      </c>
      <c r="D1263" s="48" t="s">
        <v>44</v>
      </c>
      <c r="E1263" s="56">
        <v>7.104000000000001</v>
      </c>
      <c r="F1263" s="48"/>
      <c r="G1263" s="48">
        <f t="shared" si="17"/>
        <v>0</v>
      </c>
    </row>
    <row r="1264" spans="1:7" ht="38.25">
      <c r="A1264" s="48"/>
      <c r="B1264" s="49" t="s">
        <v>990</v>
      </c>
      <c r="C1264" s="54" t="s">
        <v>1465</v>
      </c>
      <c r="D1264" s="48" t="s">
        <v>44</v>
      </c>
      <c r="E1264" s="56">
        <v>14.784</v>
      </c>
      <c r="F1264" s="48"/>
      <c r="G1264" s="48">
        <f t="shared" si="17"/>
        <v>0</v>
      </c>
    </row>
    <row r="1265" spans="1:7" ht="38.25">
      <c r="A1265" s="48"/>
      <c r="B1265" s="49" t="s">
        <v>991</v>
      </c>
      <c r="C1265" s="54" t="s">
        <v>1467</v>
      </c>
      <c r="D1265" s="48" t="s">
        <v>44</v>
      </c>
      <c r="E1265" s="56">
        <v>26.367999999999984</v>
      </c>
      <c r="F1265" s="48"/>
      <c r="G1265" s="48">
        <f t="shared" si="17"/>
        <v>0</v>
      </c>
    </row>
    <row r="1266" spans="1:7" ht="38.25">
      <c r="A1266" s="48"/>
      <c r="B1266" s="49" t="s">
        <v>992</v>
      </c>
      <c r="C1266" s="54" t="s">
        <v>1469</v>
      </c>
      <c r="D1266" s="48" t="s">
        <v>44</v>
      </c>
      <c r="E1266" s="56">
        <v>0.032</v>
      </c>
      <c r="F1266" s="48"/>
      <c r="G1266" s="48">
        <f t="shared" si="17"/>
        <v>0</v>
      </c>
    </row>
    <row r="1267" spans="1:7" ht="25.5">
      <c r="A1267" s="48"/>
      <c r="B1267" s="49" t="s">
        <v>993</v>
      </c>
      <c r="C1267" s="54" t="s">
        <v>1833</v>
      </c>
      <c r="D1267" s="48" t="s">
        <v>56</v>
      </c>
      <c r="E1267" s="56">
        <v>39.634</v>
      </c>
      <c r="F1267" s="48"/>
      <c r="G1267" s="48">
        <f t="shared" si="17"/>
        <v>0</v>
      </c>
    </row>
    <row r="1268" spans="1:7" ht="25.5">
      <c r="A1268" s="48"/>
      <c r="B1268" s="49" t="s">
        <v>994</v>
      </c>
      <c r="C1268" s="54" t="s">
        <v>1836</v>
      </c>
      <c r="D1268" s="48" t="s">
        <v>56</v>
      </c>
      <c r="E1268" s="56">
        <v>2.702</v>
      </c>
      <c r="F1268" s="48"/>
      <c r="G1268" s="48">
        <f t="shared" si="17"/>
        <v>0</v>
      </c>
    </row>
    <row r="1269" spans="1:7" ht="12.75">
      <c r="A1269" s="48"/>
      <c r="B1269" s="49" t="s">
        <v>1624</v>
      </c>
      <c r="C1269" s="54" t="s">
        <v>1509</v>
      </c>
      <c r="D1269" s="48" t="s">
        <v>20</v>
      </c>
      <c r="E1269" s="56">
        <v>1</v>
      </c>
      <c r="F1269" s="48"/>
      <c r="G1269" s="48">
        <f t="shared" si="17"/>
        <v>0</v>
      </c>
    </row>
    <row r="1270" spans="1:7" ht="12.75">
      <c r="A1270" s="48"/>
      <c r="B1270" s="49" t="s">
        <v>1625</v>
      </c>
      <c r="C1270" s="54" t="s">
        <v>1478</v>
      </c>
      <c r="D1270" s="48" t="s">
        <v>20</v>
      </c>
      <c r="E1270" s="56">
        <v>4</v>
      </c>
      <c r="F1270" s="48"/>
      <c r="G1270" s="48">
        <f t="shared" si="17"/>
        <v>0</v>
      </c>
    </row>
    <row r="1271" spans="1:7" ht="12.75">
      <c r="A1271" s="63"/>
      <c r="B1271" s="64" t="s">
        <v>1724</v>
      </c>
      <c r="C1271" s="65" t="str">
        <f>C1248</f>
        <v>Zar.č.54 - chráněná úniková cesta B4</v>
      </c>
      <c r="D1271" s="66"/>
      <c r="E1271" s="67"/>
      <c r="F1271" s="68"/>
      <c r="G1271" s="69">
        <f>SUM(G1249:G1270)</f>
        <v>0</v>
      </c>
    </row>
    <row r="1272" spans="1:7" ht="12.75">
      <c r="A1272" s="57" t="s">
        <v>1719</v>
      </c>
      <c r="B1272" s="58" t="s">
        <v>1779</v>
      </c>
      <c r="C1272" s="59" t="s">
        <v>1780</v>
      </c>
      <c r="D1272" s="60"/>
      <c r="E1272" s="61"/>
      <c r="F1272" s="61"/>
      <c r="G1272" s="62"/>
    </row>
    <row r="1273" spans="1:7" ht="38.25">
      <c r="A1273" s="48"/>
      <c r="B1273" s="49" t="s">
        <v>1194</v>
      </c>
      <c r="C1273" s="54" t="s">
        <v>995</v>
      </c>
      <c r="D1273" s="48" t="s">
        <v>20</v>
      </c>
      <c r="E1273" s="56">
        <v>1</v>
      </c>
      <c r="F1273" s="48"/>
      <c r="G1273" s="48">
        <f t="shared" si="17"/>
        <v>0</v>
      </c>
    </row>
    <row r="1274" spans="1:7" ht="25.5">
      <c r="A1274" s="48"/>
      <c r="B1274" s="49" t="s">
        <v>996</v>
      </c>
      <c r="C1274" s="54" t="s">
        <v>1805</v>
      </c>
      <c r="D1274" s="48" t="s">
        <v>20</v>
      </c>
      <c r="E1274" s="56">
        <v>1</v>
      </c>
      <c r="F1274" s="48"/>
      <c r="G1274" s="48">
        <f t="shared" si="17"/>
        <v>0</v>
      </c>
    </row>
    <row r="1275" spans="1:7" ht="25.5">
      <c r="A1275" s="48"/>
      <c r="B1275" s="49" t="s">
        <v>997</v>
      </c>
      <c r="C1275" s="54" t="s">
        <v>1806</v>
      </c>
      <c r="D1275" s="48" t="s">
        <v>20</v>
      </c>
      <c r="E1275" s="56">
        <v>1</v>
      </c>
      <c r="F1275" s="48"/>
      <c r="G1275" s="48">
        <f t="shared" si="17"/>
        <v>0</v>
      </c>
    </row>
    <row r="1276" spans="1:7" ht="12.75">
      <c r="A1276" s="48"/>
      <c r="B1276" s="49" t="s">
        <v>998</v>
      </c>
      <c r="C1276" s="54" t="s">
        <v>999</v>
      </c>
      <c r="D1276" s="48" t="s">
        <v>20</v>
      </c>
      <c r="E1276" s="56">
        <v>1</v>
      </c>
      <c r="F1276" s="48"/>
      <c r="G1276" s="48">
        <f t="shared" si="17"/>
        <v>0</v>
      </c>
    </row>
    <row r="1277" spans="1:7" ht="25.5">
      <c r="A1277" s="48"/>
      <c r="B1277" s="49" t="s">
        <v>1000</v>
      </c>
      <c r="C1277" s="54" t="s">
        <v>1001</v>
      </c>
      <c r="D1277" s="48" t="s">
        <v>20</v>
      </c>
      <c r="E1277" s="56">
        <v>1</v>
      </c>
      <c r="F1277" s="48"/>
      <c r="G1277" s="48">
        <f t="shared" si="17"/>
        <v>0</v>
      </c>
    </row>
    <row r="1278" spans="1:7" ht="25.5">
      <c r="A1278" s="48"/>
      <c r="B1278" s="49" t="s">
        <v>1002</v>
      </c>
      <c r="C1278" s="54" t="s">
        <v>1003</v>
      </c>
      <c r="D1278" s="48" t="s">
        <v>20</v>
      </c>
      <c r="E1278" s="56">
        <v>1</v>
      </c>
      <c r="F1278" s="48"/>
      <c r="G1278" s="48">
        <f t="shared" si="17"/>
        <v>0</v>
      </c>
    </row>
    <row r="1279" spans="1:7" ht="38.25">
      <c r="A1279" s="48"/>
      <c r="B1279" s="49" t="s">
        <v>1004</v>
      </c>
      <c r="C1279" s="54" t="s">
        <v>1488</v>
      </c>
      <c r="D1279" s="48" t="s">
        <v>44</v>
      </c>
      <c r="E1279" s="56">
        <v>58.688</v>
      </c>
      <c r="F1279" s="48"/>
      <c r="G1279" s="48">
        <f t="shared" si="17"/>
        <v>0</v>
      </c>
    </row>
    <row r="1280" spans="1:7" ht="38.25">
      <c r="A1280" s="48"/>
      <c r="B1280" s="49" t="s">
        <v>1005</v>
      </c>
      <c r="C1280" s="54" t="s">
        <v>1467</v>
      </c>
      <c r="D1280" s="48" t="s">
        <v>44</v>
      </c>
      <c r="E1280" s="56">
        <v>1.328</v>
      </c>
      <c r="F1280" s="48"/>
      <c r="G1280" s="48">
        <f t="shared" si="17"/>
        <v>0</v>
      </c>
    </row>
    <row r="1281" spans="1:7" ht="25.5">
      <c r="A1281" s="48"/>
      <c r="B1281" s="49" t="s">
        <v>1006</v>
      </c>
      <c r="C1281" s="54" t="s">
        <v>1476</v>
      </c>
      <c r="D1281" s="48" t="s">
        <v>44</v>
      </c>
      <c r="E1281" s="56">
        <v>2.478</v>
      </c>
      <c r="F1281" s="48"/>
      <c r="G1281" s="48">
        <f t="shared" si="17"/>
        <v>0</v>
      </c>
    </row>
    <row r="1282" spans="1:7" ht="25.5">
      <c r="A1282" s="48"/>
      <c r="B1282" s="49" t="s">
        <v>1352</v>
      </c>
      <c r="C1282" s="54" t="s">
        <v>1626</v>
      </c>
      <c r="D1282" s="48" t="s">
        <v>44</v>
      </c>
      <c r="E1282" s="56">
        <v>18.144</v>
      </c>
      <c r="F1282" s="48"/>
      <c r="G1282" s="48">
        <f t="shared" si="17"/>
        <v>0</v>
      </c>
    </row>
    <row r="1283" spans="1:7" ht="25.5">
      <c r="A1283" s="48"/>
      <c r="B1283" s="49" t="s">
        <v>1007</v>
      </c>
      <c r="C1283" s="54" t="s">
        <v>1836</v>
      </c>
      <c r="D1283" s="48" t="s">
        <v>56</v>
      </c>
      <c r="E1283" s="56">
        <v>66.42999999999999</v>
      </c>
      <c r="F1283" s="48"/>
      <c r="G1283" s="48">
        <f t="shared" si="17"/>
        <v>0</v>
      </c>
    </row>
    <row r="1284" spans="1:7" ht="12.75">
      <c r="A1284" s="48"/>
      <c r="B1284" s="49" t="s">
        <v>1627</v>
      </c>
      <c r="C1284" s="54" t="s">
        <v>1509</v>
      </c>
      <c r="D1284" s="48" t="s">
        <v>20</v>
      </c>
      <c r="E1284" s="56">
        <v>2</v>
      </c>
      <c r="F1284" s="48"/>
      <c r="G1284" s="48">
        <f t="shared" si="17"/>
        <v>0</v>
      </c>
    </row>
    <row r="1285" spans="1:7" ht="12.75">
      <c r="A1285" s="63"/>
      <c r="B1285" s="64" t="s">
        <v>1724</v>
      </c>
      <c r="C1285" s="65" t="str">
        <f>C1272</f>
        <v>Zar.č.55 - evakuační výtah</v>
      </c>
      <c r="D1285" s="66"/>
      <c r="E1285" s="67"/>
      <c r="F1285" s="68"/>
      <c r="G1285" s="69">
        <f>SUM(G1273:G1284)</f>
        <v>0</v>
      </c>
    </row>
    <row r="1286" spans="1:7" ht="12.75">
      <c r="A1286" s="57" t="s">
        <v>1719</v>
      </c>
      <c r="B1286" s="58" t="s">
        <v>1781</v>
      </c>
      <c r="C1286" s="59" t="s">
        <v>1782</v>
      </c>
      <c r="D1286" s="60"/>
      <c r="E1286" s="61"/>
      <c r="F1286" s="61"/>
      <c r="G1286" s="62"/>
    </row>
    <row r="1287" spans="1:7" ht="38.25">
      <c r="A1287" s="48"/>
      <c r="B1287" s="49" t="s">
        <v>1195</v>
      </c>
      <c r="C1287" s="54" t="s">
        <v>1008</v>
      </c>
      <c r="D1287" s="48" t="s">
        <v>20</v>
      </c>
      <c r="E1287" s="56">
        <v>1</v>
      </c>
      <c r="F1287" s="48"/>
      <c r="G1287" s="48">
        <f t="shared" si="17"/>
        <v>0</v>
      </c>
    </row>
    <row r="1288" spans="1:7" ht="25.5">
      <c r="A1288" s="48"/>
      <c r="B1288" s="49" t="s">
        <v>1009</v>
      </c>
      <c r="C1288" s="54" t="s">
        <v>1807</v>
      </c>
      <c r="D1288" s="48" t="s">
        <v>20</v>
      </c>
      <c r="E1288" s="56">
        <v>1</v>
      </c>
      <c r="F1288" s="48"/>
      <c r="G1288" s="48">
        <f t="shared" si="17"/>
        <v>0</v>
      </c>
    </row>
    <row r="1289" spans="1:7" ht="25.5">
      <c r="A1289" s="48"/>
      <c r="B1289" s="49" t="s">
        <v>1010</v>
      </c>
      <c r="C1289" s="54" t="s">
        <v>1808</v>
      </c>
      <c r="D1289" s="48" t="s">
        <v>20</v>
      </c>
      <c r="E1289" s="56">
        <v>1</v>
      </c>
      <c r="F1289" s="48"/>
      <c r="G1289" s="48">
        <f t="shared" si="17"/>
        <v>0</v>
      </c>
    </row>
    <row r="1290" spans="1:7" ht="12.75">
      <c r="A1290" s="48"/>
      <c r="B1290" s="49" t="s">
        <v>1011</v>
      </c>
      <c r="C1290" s="54" t="s">
        <v>816</v>
      </c>
      <c r="D1290" s="48" t="s">
        <v>20</v>
      </c>
      <c r="E1290" s="56">
        <v>1</v>
      </c>
      <c r="F1290" s="48"/>
      <c r="G1290" s="48">
        <f t="shared" si="17"/>
        <v>0</v>
      </c>
    </row>
    <row r="1291" spans="1:7" ht="25.5">
      <c r="A1291" s="48"/>
      <c r="B1291" s="49" t="s">
        <v>1012</v>
      </c>
      <c r="C1291" s="54" t="s">
        <v>1013</v>
      </c>
      <c r="D1291" s="48" t="s">
        <v>20</v>
      </c>
      <c r="E1291" s="56">
        <v>1</v>
      </c>
      <c r="F1291" s="48"/>
      <c r="G1291" s="48">
        <f t="shared" si="17"/>
        <v>0</v>
      </c>
    </row>
    <row r="1292" spans="1:7" ht="25.5">
      <c r="A1292" s="48"/>
      <c r="B1292" s="49" t="s">
        <v>1014</v>
      </c>
      <c r="C1292" s="54" t="s">
        <v>1015</v>
      </c>
      <c r="D1292" s="48" t="s">
        <v>20</v>
      </c>
      <c r="E1292" s="56">
        <v>1</v>
      </c>
      <c r="F1292" s="48"/>
      <c r="G1292" s="48">
        <f t="shared" si="17"/>
        <v>0</v>
      </c>
    </row>
    <row r="1293" spans="1:7" ht="38.25">
      <c r="A1293" s="48"/>
      <c r="B1293" s="49" t="s">
        <v>1016</v>
      </c>
      <c r="C1293" s="54" t="s">
        <v>1488</v>
      </c>
      <c r="D1293" s="48" t="s">
        <v>44</v>
      </c>
      <c r="E1293" s="56">
        <v>21.648</v>
      </c>
      <c r="F1293" s="48"/>
      <c r="G1293" s="48">
        <f t="shared" si="17"/>
        <v>0</v>
      </c>
    </row>
    <row r="1294" spans="1:7" ht="25.5">
      <c r="A1294" s="48"/>
      <c r="B1294" s="49" t="s">
        <v>1017</v>
      </c>
      <c r="C1294" s="54" t="s">
        <v>1541</v>
      </c>
      <c r="D1294" s="48" t="s">
        <v>44</v>
      </c>
      <c r="E1294" s="56">
        <v>3.6959999999999997</v>
      </c>
      <c r="F1294" s="48"/>
      <c r="G1294" s="48">
        <f t="shared" si="17"/>
        <v>0</v>
      </c>
    </row>
    <row r="1295" spans="1:7" ht="12.75">
      <c r="A1295" s="63"/>
      <c r="B1295" s="64" t="s">
        <v>1724</v>
      </c>
      <c r="C1295" s="65" t="str">
        <f>C1286</f>
        <v>Zar.č.56 - evakuační výtah</v>
      </c>
      <c r="D1295" s="66"/>
      <c r="E1295" s="67"/>
      <c r="F1295" s="68"/>
      <c r="G1295" s="69">
        <f>SUM(G1287:G1294)</f>
        <v>0</v>
      </c>
    </row>
    <row r="1296" spans="1:7" ht="12.75">
      <c r="A1296" s="57" t="s">
        <v>1719</v>
      </c>
      <c r="B1296" s="58" t="s">
        <v>1783</v>
      </c>
      <c r="C1296" s="59" t="s">
        <v>1784</v>
      </c>
      <c r="D1296" s="60"/>
      <c r="E1296" s="61"/>
      <c r="F1296" s="61"/>
      <c r="G1296" s="62"/>
    </row>
    <row r="1297" spans="1:7" ht="51">
      <c r="A1297" s="48"/>
      <c r="B1297" s="49" t="s">
        <v>1196</v>
      </c>
      <c r="C1297" s="54" t="s">
        <v>1628</v>
      </c>
      <c r="D1297" s="48" t="s">
        <v>20</v>
      </c>
      <c r="E1297" s="56">
        <v>1</v>
      </c>
      <c r="F1297" s="48"/>
      <c r="G1297" s="48">
        <f t="shared" si="17"/>
        <v>0</v>
      </c>
    </row>
    <row r="1298" spans="1:7" ht="12.75">
      <c r="A1298" s="48"/>
      <c r="B1298" s="49" t="s">
        <v>1018</v>
      </c>
      <c r="C1298" s="54" t="s">
        <v>786</v>
      </c>
      <c r="D1298" s="48" t="s">
        <v>44</v>
      </c>
      <c r="E1298" s="56">
        <v>43.134</v>
      </c>
      <c r="F1298" s="48"/>
      <c r="G1298" s="48">
        <f t="shared" si="17"/>
        <v>0</v>
      </c>
    </row>
    <row r="1299" spans="1:7" ht="38.25">
      <c r="A1299" s="48"/>
      <c r="B1299" s="49" t="s">
        <v>1197</v>
      </c>
      <c r="C1299" s="54" t="s">
        <v>1629</v>
      </c>
      <c r="D1299" s="48" t="s">
        <v>20</v>
      </c>
      <c r="E1299" s="56">
        <v>1</v>
      </c>
      <c r="F1299" s="48"/>
      <c r="G1299" s="48">
        <f t="shared" si="17"/>
        <v>0</v>
      </c>
    </row>
    <row r="1300" spans="1:7" ht="51">
      <c r="A1300" s="48"/>
      <c r="B1300" s="49" t="s">
        <v>1198</v>
      </c>
      <c r="C1300" s="54" t="s">
        <v>1630</v>
      </c>
      <c r="D1300" s="48" t="s">
        <v>20</v>
      </c>
      <c r="E1300" s="56">
        <v>1</v>
      </c>
      <c r="F1300" s="48"/>
      <c r="G1300" s="48">
        <f t="shared" si="17"/>
        <v>0</v>
      </c>
    </row>
    <row r="1301" spans="1:7" ht="12.75">
      <c r="A1301" s="48"/>
      <c r="B1301" s="49" t="s">
        <v>1019</v>
      </c>
      <c r="C1301" s="54" t="s">
        <v>786</v>
      </c>
      <c r="D1301" s="48" t="s">
        <v>44</v>
      </c>
      <c r="E1301" s="56">
        <v>18.465999999999994</v>
      </c>
      <c r="F1301" s="48"/>
      <c r="G1301" s="48">
        <f t="shared" si="17"/>
        <v>0</v>
      </c>
    </row>
    <row r="1302" spans="1:7" ht="38.25">
      <c r="A1302" s="48"/>
      <c r="B1302" s="49" t="s">
        <v>1199</v>
      </c>
      <c r="C1302" s="54" t="s">
        <v>1631</v>
      </c>
      <c r="D1302" s="48" t="s">
        <v>20</v>
      </c>
      <c r="E1302" s="56">
        <v>1</v>
      </c>
      <c r="F1302" s="48"/>
      <c r="G1302" s="48">
        <f t="shared" si="17"/>
        <v>0</v>
      </c>
    </row>
    <row r="1303" spans="1:7" ht="51">
      <c r="A1303" s="48"/>
      <c r="B1303" s="49" t="s">
        <v>1200</v>
      </c>
      <c r="C1303" s="54" t="s">
        <v>1628</v>
      </c>
      <c r="D1303" s="48" t="s">
        <v>20</v>
      </c>
      <c r="E1303" s="56">
        <v>1</v>
      </c>
      <c r="F1303" s="48"/>
      <c r="G1303" s="48">
        <f t="shared" si="17"/>
        <v>0</v>
      </c>
    </row>
    <row r="1304" spans="1:7" ht="12.75">
      <c r="A1304" s="48"/>
      <c r="B1304" s="49" t="s">
        <v>1020</v>
      </c>
      <c r="C1304" s="54" t="s">
        <v>786</v>
      </c>
      <c r="D1304" s="48" t="s">
        <v>44</v>
      </c>
      <c r="E1304" s="56">
        <v>47.376</v>
      </c>
      <c r="F1304" s="48"/>
      <c r="G1304" s="48">
        <f t="shared" si="17"/>
        <v>0</v>
      </c>
    </row>
    <row r="1305" spans="1:7" ht="38.25">
      <c r="A1305" s="48"/>
      <c r="B1305" s="49" t="s">
        <v>1201</v>
      </c>
      <c r="C1305" s="54" t="s">
        <v>1629</v>
      </c>
      <c r="D1305" s="48" t="s">
        <v>20</v>
      </c>
      <c r="E1305" s="56">
        <v>1</v>
      </c>
      <c r="F1305" s="48"/>
      <c r="G1305" s="48">
        <f t="shared" si="17"/>
        <v>0</v>
      </c>
    </row>
    <row r="1306" spans="1:7" ht="51">
      <c r="A1306" s="48"/>
      <c r="B1306" s="49" t="s">
        <v>1202</v>
      </c>
      <c r="C1306" s="54" t="s">
        <v>1628</v>
      </c>
      <c r="D1306" s="48" t="s">
        <v>20</v>
      </c>
      <c r="E1306" s="56">
        <v>1</v>
      </c>
      <c r="F1306" s="48"/>
      <c r="G1306" s="48">
        <f t="shared" si="17"/>
        <v>0</v>
      </c>
    </row>
    <row r="1307" spans="1:7" ht="12.75">
      <c r="A1307" s="48"/>
      <c r="B1307" s="49" t="s">
        <v>1021</v>
      </c>
      <c r="C1307" s="54" t="s">
        <v>786</v>
      </c>
      <c r="D1307" s="48" t="s">
        <v>44</v>
      </c>
      <c r="E1307" s="56">
        <v>20.076</v>
      </c>
      <c r="F1307" s="48"/>
      <c r="G1307" s="48">
        <f t="shared" si="17"/>
        <v>0</v>
      </c>
    </row>
    <row r="1308" spans="1:7" ht="38.25">
      <c r="A1308" s="48"/>
      <c r="B1308" s="49" t="s">
        <v>1203</v>
      </c>
      <c r="C1308" s="54" t="s">
        <v>1629</v>
      </c>
      <c r="D1308" s="48" t="s">
        <v>20</v>
      </c>
      <c r="E1308" s="56">
        <v>1</v>
      </c>
      <c r="F1308" s="48"/>
      <c r="G1308" s="48">
        <f t="shared" si="17"/>
        <v>0</v>
      </c>
    </row>
    <row r="1309" spans="1:7" ht="51">
      <c r="A1309" s="48"/>
      <c r="B1309" s="49" t="s">
        <v>1204</v>
      </c>
      <c r="C1309" s="54" t="s">
        <v>1628</v>
      </c>
      <c r="D1309" s="48" t="s">
        <v>20</v>
      </c>
      <c r="E1309" s="56">
        <v>1</v>
      </c>
      <c r="F1309" s="48"/>
      <c r="G1309" s="48">
        <f t="shared" si="17"/>
        <v>0</v>
      </c>
    </row>
    <row r="1310" spans="1:7" ht="12.75">
      <c r="A1310" s="48"/>
      <c r="B1310" s="49" t="s">
        <v>1022</v>
      </c>
      <c r="C1310" s="54" t="s">
        <v>786</v>
      </c>
      <c r="D1310" s="48" t="s">
        <v>44</v>
      </c>
      <c r="E1310" s="56">
        <v>49.517999999999994</v>
      </c>
      <c r="F1310" s="48"/>
      <c r="G1310" s="48">
        <f t="shared" si="17"/>
        <v>0</v>
      </c>
    </row>
    <row r="1311" spans="1:7" ht="38.25">
      <c r="A1311" s="48"/>
      <c r="B1311" s="49" t="s">
        <v>1205</v>
      </c>
      <c r="C1311" s="54" t="s">
        <v>1629</v>
      </c>
      <c r="D1311" s="48" t="s">
        <v>20</v>
      </c>
      <c r="E1311" s="56">
        <v>1</v>
      </c>
      <c r="F1311" s="48"/>
      <c r="G1311" s="48">
        <f t="shared" si="17"/>
        <v>0</v>
      </c>
    </row>
    <row r="1312" spans="1:7" ht="51">
      <c r="A1312" s="48"/>
      <c r="B1312" s="49" t="s">
        <v>1206</v>
      </c>
      <c r="C1312" s="54" t="s">
        <v>1628</v>
      </c>
      <c r="D1312" s="48" t="s">
        <v>20</v>
      </c>
      <c r="E1312" s="56">
        <v>1</v>
      </c>
      <c r="F1312" s="48"/>
      <c r="G1312" s="48">
        <f t="shared" si="17"/>
        <v>0</v>
      </c>
    </row>
    <row r="1313" spans="1:7" ht="12.75">
      <c r="A1313" s="48"/>
      <c r="B1313" s="49" t="s">
        <v>1023</v>
      </c>
      <c r="C1313" s="54" t="s">
        <v>786</v>
      </c>
      <c r="D1313" s="48" t="s">
        <v>44</v>
      </c>
      <c r="E1313" s="56">
        <v>52.99</v>
      </c>
      <c r="F1313" s="48"/>
      <c r="G1313" s="48">
        <f t="shared" si="17"/>
        <v>0</v>
      </c>
    </row>
    <row r="1314" spans="1:7" ht="38.25">
      <c r="A1314" s="48"/>
      <c r="B1314" s="49" t="s">
        <v>1207</v>
      </c>
      <c r="C1314" s="54" t="s">
        <v>1629</v>
      </c>
      <c r="D1314" s="48" t="s">
        <v>20</v>
      </c>
      <c r="E1314" s="56">
        <v>1</v>
      </c>
      <c r="F1314" s="48"/>
      <c r="G1314" s="48">
        <f t="shared" si="17"/>
        <v>0</v>
      </c>
    </row>
    <row r="1315" spans="1:7" ht="51">
      <c r="A1315" s="48"/>
      <c r="B1315" s="49" t="s">
        <v>1208</v>
      </c>
      <c r="C1315" s="54" t="s">
        <v>1632</v>
      </c>
      <c r="D1315" s="48" t="s">
        <v>20</v>
      </c>
      <c r="E1315" s="56">
        <v>1</v>
      </c>
      <c r="F1315" s="48"/>
      <c r="G1315" s="48">
        <f t="shared" si="17"/>
        <v>0</v>
      </c>
    </row>
    <row r="1316" spans="1:7" ht="12.75">
      <c r="A1316" s="48"/>
      <c r="B1316" s="49" t="s">
        <v>1024</v>
      </c>
      <c r="C1316" s="54" t="s">
        <v>786</v>
      </c>
      <c r="D1316" s="48" t="s">
        <v>44</v>
      </c>
      <c r="E1316" s="56">
        <v>18.438</v>
      </c>
      <c r="F1316" s="48"/>
      <c r="G1316" s="48">
        <f t="shared" si="17"/>
        <v>0</v>
      </c>
    </row>
    <row r="1317" spans="1:7" ht="38.25">
      <c r="A1317" s="48"/>
      <c r="B1317" s="49" t="s">
        <v>1209</v>
      </c>
      <c r="C1317" s="54" t="s">
        <v>1633</v>
      </c>
      <c r="D1317" s="48" t="s">
        <v>20</v>
      </c>
      <c r="E1317" s="56">
        <v>1</v>
      </c>
      <c r="F1317" s="48"/>
      <c r="G1317" s="48">
        <f t="shared" si="17"/>
        <v>0</v>
      </c>
    </row>
    <row r="1318" spans="1:7" ht="51">
      <c r="A1318" s="48"/>
      <c r="B1318" s="49" t="s">
        <v>1210</v>
      </c>
      <c r="C1318" s="54" t="s">
        <v>1632</v>
      </c>
      <c r="D1318" s="48" t="s">
        <v>20</v>
      </c>
      <c r="E1318" s="56">
        <v>1</v>
      </c>
      <c r="F1318" s="48"/>
      <c r="G1318" s="48">
        <f t="shared" si="17"/>
        <v>0</v>
      </c>
    </row>
    <row r="1319" spans="1:7" ht="12.75">
      <c r="A1319" s="48"/>
      <c r="B1319" s="49" t="s">
        <v>1025</v>
      </c>
      <c r="C1319" s="54" t="s">
        <v>786</v>
      </c>
      <c r="D1319" s="48" t="s">
        <v>44</v>
      </c>
      <c r="E1319" s="56">
        <v>23.506</v>
      </c>
      <c r="F1319" s="48"/>
      <c r="G1319" s="48">
        <f t="shared" si="17"/>
        <v>0</v>
      </c>
    </row>
    <row r="1320" spans="1:7" ht="38.25">
      <c r="A1320" s="48"/>
      <c r="B1320" s="49" t="s">
        <v>1211</v>
      </c>
      <c r="C1320" s="54" t="s">
        <v>1633</v>
      </c>
      <c r="D1320" s="48" t="s">
        <v>20</v>
      </c>
      <c r="E1320" s="56">
        <v>1</v>
      </c>
      <c r="F1320" s="48"/>
      <c r="G1320" s="48">
        <f t="shared" si="17"/>
        <v>0</v>
      </c>
    </row>
    <row r="1321" spans="1:7" ht="51">
      <c r="A1321" s="48"/>
      <c r="B1321" s="49" t="s">
        <v>1212</v>
      </c>
      <c r="C1321" s="54" t="s">
        <v>1628</v>
      </c>
      <c r="D1321" s="48" t="s">
        <v>20</v>
      </c>
      <c r="E1321" s="56">
        <v>1</v>
      </c>
      <c r="F1321" s="48"/>
      <c r="G1321" s="48">
        <f t="shared" si="17"/>
        <v>0</v>
      </c>
    </row>
    <row r="1322" spans="1:7" ht="12.75">
      <c r="A1322" s="48"/>
      <c r="B1322" s="49" t="s">
        <v>1026</v>
      </c>
      <c r="C1322" s="54" t="s">
        <v>786</v>
      </c>
      <c r="D1322" s="48" t="s">
        <v>44</v>
      </c>
      <c r="E1322" s="56">
        <v>4.129999999999999</v>
      </c>
      <c r="F1322" s="48"/>
      <c r="G1322" s="48">
        <f t="shared" si="17"/>
        <v>0</v>
      </c>
    </row>
    <row r="1323" spans="1:7" ht="38.25">
      <c r="A1323" s="48"/>
      <c r="B1323" s="49" t="s">
        <v>1213</v>
      </c>
      <c r="C1323" s="54" t="s">
        <v>1629</v>
      </c>
      <c r="D1323" s="48" t="s">
        <v>20</v>
      </c>
      <c r="E1323" s="56">
        <v>1</v>
      </c>
      <c r="F1323" s="48"/>
      <c r="G1323" s="48">
        <f aca="true" t="shared" si="18" ref="G1323:G1408">E1323*F1323</f>
        <v>0</v>
      </c>
    </row>
    <row r="1324" spans="1:7" ht="51">
      <c r="A1324" s="48"/>
      <c r="B1324" s="49" t="s">
        <v>1214</v>
      </c>
      <c r="C1324" s="54" t="s">
        <v>1630</v>
      </c>
      <c r="D1324" s="48" t="s">
        <v>20</v>
      </c>
      <c r="E1324" s="56">
        <v>1</v>
      </c>
      <c r="F1324" s="48"/>
      <c r="G1324" s="48">
        <f t="shared" si="18"/>
        <v>0</v>
      </c>
    </row>
    <row r="1325" spans="1:7" ht="12.75">
      <c r="A1325" s="48"/>
      <c r="B1325" s="49" t="s">
        <v>1027</v>
      </c>
      <c r="C1325" s="54" t="s">
        <v>786</v>
      </c>
      <c r="D1325" s="48" t="s">
        <v>44</v>
      </c>
      <c r="E1325" s="56">
        <v>6.818</v>
      </c>
      <c r="F1325" s="48"/>
      <c r="G1325" s="48">
        <f t="shared" si="18"/>
        <v>0</v>
      </c>
    </row>
    <row r="1326" spans="1:7" ht="38.25">
      <c r="A1326" s="48"/>
      <c r="B1326" s="49" t="s">
        <v>1215</v>
      </c>
      <c r="C1326" s="54" t="s">
        <v>1631</v>
      </c>
      <c r="D1326" s="48" t="s">
        <v>20</v>
      </c>
      <c r="E1326" s="56">
        <v>1</v>
      </c>
      <c r="F1326" s="48"/>
      <c r="G1326" s="48">
        <f t="shared" si="18"/>
        <v>0</v>
      </c>
    </row>
    <row r="1327" spans="1:7" ht="51">
      <c r="A1327" s="48"/>
      <c r="B1327" s="49" t="s">
        <v>1216</v>
      </c>
      <c r="C1327" s="54" t="s">
        <v>1630</v>
      </c>
      <c r="D1327" s="48" t="s">
        <v>20</v>
      </c>
      <c r="E1327" s="56">
        <v>1</v>
      </c>
      <c r="F1327" s="48"/>
      <c r="G1327" s="48">
        <f t="shared" si="18"/>
        <v>0</v>
      </c>
    </row>
    <row r="1328" spans="1:7" ht="12.75">
      <c r="A1328" s="48"/>
      <c r="B1328" s="49" t="s">
        <v>1028</v>
      </c>
      <c r="C1328" s="54" t="s">
        <v>786</v>
      </c>
      <c r="D1328" s="48" t="s">
        <v>44</v>
      </c>
      <c r="E1328" s="56">
        <v>13.818</v>
      </c>
      <c r="F1328" s="48"/>
      <c r="G1328" s="48">
        <f t="shared" si="18"/>
        <v>0</v>
      </c>
    </row>
    <row r="1329" spans="1:7" ht="38.25">
      <c r="A1329" s="48"/>
      <c r="B1329" s="49" t="s">
        <v>1217</v>
      </c>
      <c r="C1329" s="54" t="s">
        <v>1631</v>
      </c>
      <c r="D1329" s="48" t="s">
        <v>20</v>
      </c>
      <c r="E1329" s="56">
        <v>1</v>
      </c>
      <c r="F1329" s="48"/>
      <c r="G1329" s="48">
        <f t="shared" si="18"/>
        <v>0</v>
      </c>
    </row>
    <row r="1330" spans="1:7" ht="51">
      <c r="A1330" s="48"/>
      <c r="B1330" s="49" t="s">
        <v>1218</v>
      </c>
      <c r="C1330" s="54" t="s">
        <v>1628</v>
      </c>
      <c r="D1330" s="48" t="s">
        <v>20</v>
      </c>
      <c r="E1330" s="56">
        <v>1</v>
      </c>
      <c r="F1330" s="48"/>
      <c r="G1330" s="48">
        <f t="shared" si="18"/>
        <v>0</v>
      </c>
    </row>
    <row r="1331" spans="1:7" ht="12.75">
      <c r="A1331" s="48"/>
      <c r="B1331" s="49" t="s">
        <v>1029</v>
      </c>
      <c r="C1331" s="54" t="s">
        <v>786</v>
      </c>
      <c r="D1331" s="48" t="s">
        <v>44</v>
      </c>
      <c r="E1331" s="56">
        <v>57.959999999999994</v>
      </c>
      <c r="F1331" s="48"/>
      <c r="G1331" s="48">
        <f t="shared" si="18"/>
        <v>0</v>
      </c>
    </row>
    <row r="1332" spans="1:7" ht="38.25">
      <c r="A1332" s="48"/>
      <c r="B1332" s="49" t="s">
        <v>1219</v>
      </c>
      <c r="C1332" s="54" t="s">
        <v>1629</v>
      </c>
      <c r="D1332" s="48" t="s">
        <v>20</v>
      </c>
      <c r="E1332" s="56">
        <v>1</v>
      </c>
      <c r="F1332" s="48"/>
      <c r="G1332" s="48">
        <f t="shared" si="18"/>
        <v>0</v>
      </c>
    </row>
    <row r="1333" spans="1:7" ht="51">
      <c r="A1333" s="48"/>
      <c r="B1333" s="49" t="s">
        <v>1220</v>
      </c>
      <c r="C1333" s="54" t="s">
        <v>1632</v>
      </c>
      <c r="D1333" s="48" t="s">
        <v>20</v>
      </c>
      <c r="E1333" s="56">
        <v>1</v>
      </c>
      <c r="F1333" s="48"/>
      <c r="G1333" s="48">
        <f t="shared" si="18"/>
        <v>0</v>
      </c>
    </row>
    <row r="1334" spans="1:7" ht="12.75">
      <c r="A1334" s="48"/>
      <c r="B1334" s="49" t="s">
        <v>1030</v>
      </c>
      <c r="C1334" s="54" t="s">
        <v>786</v>
      </c>
      <c r="D1334" s="48" t="s">
        <v>44</v>
      </c>
      <c r="E1334" s="56">
        <v>57.75</v>
      </c>
      <c r="F1334" s="48"/>
      <c r="G1334" s="48">
        <f t="shared" si="18"/>
        <v>0</v>
      </c>
    </row>
    <row r="1335" spans="1:7" ht="38.25">
      <c r="A1335" s="48"/>
      <c r="B1335" s="49" t="s">
        <v>1221</v>
      </c>
      <c r="C1335" s="54" t="s">
        <v>1633</v>
      </c>
      <c r="D1335" s="48" t="s">
        <v>20</v>
      </c>
      <c r="E1335" s="56">
        <v>1</v>
      </c>
      <c r="F1335" s="48"/>
      <c r="G1335" s="48">
        <f t="shared" si="18"/>
        <v>0</v>
      </c>
    </row>
    <row r="1336" spans="1:7" ht="12.75">
      <c r="A1336" s="63"/>
      <c r="B1336" s="64" t="s">
        <v>1724</v>
      </c>
      <c r="C1336" s="65" t="str">
        <f>C1296</f>
        <v>Zař.č.61-80 Chlazení SPLIT</v>
      </c>
      <c r="D1336" s="66"/>
      <c r="E1336" s="67"/>
      <c r="F1336" s="68"/>
      <c r="G1336" s="69">
        <f>SUM(G1297:G1335)</f>
        <v>0</v>
      </c>
    </row>
    <row r="1337" spans="1:7" ht="12.75">
      <c r="A1337" s="57" t="s">
        <v>1719</v>
      </c>
      <c r="B1337" s="58" t="s">
        <v>1787</v>
      </c>
      <c r="C1337" s="59" t="s">
        <v>1788</v>
      </c>
      <c r="D1337" s="60"/>
      <c r="E1337" s="61"/>
      <c r="F1337" s="61"/>
      <c r="G1337" s="62"/>
    </row>
    <row r="1338" spans="1:7" ht="38.25">
      <c r="A1338" s="48"/>
      <c r="B1338" s="49" t="s">
        <v>1634</v>
      </c>
      <c r="C1338" s="54" t="s">
        <v>1635</v>
      </c>
      <c r="D1338" s="48" t="s">
        <v>20</v>
      </c>
      <c r="E1338" s="56">
        <v>1</v>
      </c>
      <c r="F1338" s="48"/>
      <c r="G1338" s="48">
        <f t="shared" si="18"/>
        <v>0</v>
      </c>
    </row>
    <row r="1339" spans="1:7" ht="38.25">
      <c r="A1339" s="48"/>
      <c r="B1339" s="49" t="s">
        <v>1636</v>
      </c>
      <c r="C1339" s="54" t="s">
        <v>1401</v>
      </c>
      <c r="D1339" s="48" t="s">
        <v>20</v>
      </c>
      <c r="E1339" s="56">
        <v>1</v>
      </c>
      <c r="F1339" s="48"/>
      <c r="G1339" s="48">
        <f t="shared" si="18"/>
        <v>0</v>
      </c>
    </row>
    <row r="1340" spans="1:7" ht="25.5">
      <c r="A1340" s="48"/>
      <c r="B1340" s="49"/>
      <c r="C1340" s="54" t="s">
        <v>1799</v>
      </c>
      <c r="D1340" s="48" t="s">
        <v>1306</v>
      </c>
      <c r="E1340" s="56">
        <v>1</v>
      </c>
      <c r="F1340" s="48"/>
      <c r="G1340" s="48">
        <f>E1340*F1340</f>
        <v>0</v>
      </c>
    </row>
    <row r="1341" spans="1:7" ht="38.25">
      <c r="A1341" s="48"/>
      <c r="B1341" s="49" t="s">
        <v>1637</v>
      </c>
      <c r="C1341" s="54" t="s">
        <v>1401</v>
      </c>
      <c r="D1341" s="48" t="s">
        <v>20</v>
      </c>
      <c r="E1341" s="56">
        <v>1</v>
      </c>
      <c r="F1341" s="48"/>
      <c r="G1341" s="48">
        <f t="shared" si="18"/>
        <v>0</v>
      </c>
    </row>
    <row r="1342" spans="1:7" ht="25.5">
      <c r="A1342" s="48"/>
      <c r="B1342" s="49"/>
      <c r="C1342" s="54" t="s">
        <v>1799</v>
      </c>
      <c r="D1342" s="48" t="s">
        <v>1306</v>
      </c>
      <c r="E1342" s="56">
        <v>1</v>
      </c>
      <c r="F1342" s="48"/>
      <c r="G1342" s="48">
        <f>E1342*F1342</f>
        <v>0</v>
      </c>
    </row>
    <row r="1343" spans="1:7" ht="38.25">
      <c r="A1343" s="48"/>
      <c r="B1343" s="49" t="s">
        <v>1638</v>
      </c>
      <c r="C1343" s="54" t="s">
        <v>1639</v>
      </c>
      <c r="D1343" s="48" t="s">
        <v>20</v>
      </c>
      <c r="E1343" s="56">
        <v>1</v>
      </c>
      <c r="F1343" s="48"/>
      <c r="G1343" s="48">
        <f t="shared" si="18"/>
        <v>0</v>
      </c>
    </row>
    <row r="1344" spans="1:7" ht="76.5">
      <c r="A1344" s="48"/>
      <c r="B1344" s="49" t="s">
        <v>1640</v>
      </c>
      <c r="C1344" s="54" t="s">
        <v>1443</v>
      </c>
      <c r="D1344" s="48" t="s">
        <v>44</v>
      </c>
      <c r="E1344" s="56">
        <v>55.888</v>
      </c>
      <c r="F1344" s="48"/>
      <c r="G1344" s="48">
        <f t="shared" si="18"/>
        <v>0</v>
      </c>
    </row>
    <row r="1345" spans="1:7" ht="76.5">
      <c r="A1345" s="48"/>
      <c r="B1345" s="49" t="s">
        <v>1641</v>
      </c>
      <c r="C1345" s="54" t="s">
        <v>1460</v>
      </c>
      <c r="D1345" s="48" t="s">
        <v>44</v>
      </c>
      <c r="E1345" s="56">
        <v>9.232</v>
      </c>
      <c r="F1345" s="48"/>
      <c r="G1345" s="48">
        <f t="shared" si="18"/>
        <v>0</v>
      </c>
    </row>
    <row r="1346" spans="1:7" ht="76.5">
      <c r="A1346" s="48"/>
      <c r="B1346" s="49" t="s">
        <v>1642</v>
      </c>
      <c r="C1346" s="54" t="s">
        <v>1461</v>
      </c>
      <c r="D1346" s="48" t="s">
        <v>44</v>
      </c>
      <c r="E1346" s="56">
        <v>0.11200000000000002</v>
      </c>
      <c r="F1346" s="48"/>
      <c r="G1346" s="48">
        <f t="shared" si="18"/>
        <v>0</v>
      </c>
    </row>
    <row r="1347" spans="1:7" ht="25.5">
      <c r="A1347" s="48"/>
      <c r="B1347" s="49" t="s">
        <v>1643</v>
      </c>
      <c r="C1347" s="54" t="s">
        <v>1476</v>
      </c>
      <c r="D1347" s="48" t="s">
        <v>44</v>
      </c>
      <c r="E1347" s="56">
        <v>0.392</v>
      </c>
      <c r="F1347" s="48"/>
      <c r="G1347" s="48">
        <f t="shared" si="18"/>
        <v>0</v>
      </c>
    </row>
    <row r="1348" spans="1:7" ht="25.5">
      <c r="A1348" s="48"/>
      <c r="B1348" s="49" t="s">
        <v>1644</v>
      </c>
      <c r="C1348" s="54" t="s">
        <v>1837</v>
      </c>
      <c r="D1348" s="48" t="s">
        <v>56</v>
      </c>
      <c r="E1348" s="56">
        <v>21.671999999999997</v>
      </c>
      <c r="F1348" s="48"/>
      <c r="G1348" s="48">
        <f t="shared" si="18"/>
        <v>0</v>
      </c>
    </row>
    <row r="1349" spans="1:7" ht="12.75">
      <c r="A1349" s="48"/>
      <c r="B1349" s="49" t="s">
        <v>1645</v>
      </c>
      <c r="C1349" s="54" t="s">
        <v>1507</v>
      </c>
      <c r="D1349" s="48" t="s">
        <v>20</v>
      </c>
      <c r="E1349" s="56">
        <v>1</v>
      </c>
      <c r="F1349" s="48"/>
      <c r="G1349" s="48">
        <f t="shared" si="18"/>
        <v>0</v>
      </c>
    </row>
    <row r="1350" spans="1:7" ht="38.25">
      <c r="A1350" s="48"/>
      <c r="B1350" s="49" t="s">
        <v>1646</v>
      </c>
      <c r="C1350" s="54" t="s">
        <v>1635</v>
      </c>
      <c r="D1350" s="48" t="s">
        <v>20</v>
      </c>
      <c r="E1350" s="56">
        <v>1</v>
      </c>
      <c r="F1350" s="48"/>
      <c r="G1350" s="48">
        <f t="shared" si="18"/>
        <v>0</v>
      </c>
    </row>
    <row r="1351" spans="1:7" ht="38.25">
      <c r="A1351" s="48"/>
      <c r="B1351" s="49" t="s">
        <v>1647</v>
      </c>
      <c r="C1351" s="54" t="s">
        <v>1639</v>
      </c>
      <c r="D1351" s="48" t="s">
        <v>20</v>
      </c>
      <c r="E1351" s="56">
        <v>1</v>
      </c>
      <c r="F1351" s="48"/>
      <c r="G1351" s="48">
        <f t="shared" si="18"/>
        <v>0</v>
      </c>
    </row>
    <row r="1352" spans="1:7" ht="38.25">
      <c r="A1352" s="48"/>
      <c r="B1352" s="49" t="s">
        <v>1648</v>
      </c>
      <c r="C1352" s="54" t="s">
        <v>1463</v>
      </c>
      <c r="D1352" s="48" t="s">
        <v>44</v>
      </c>
      <c r="E1352" s="56">
        <v>14.032000000000004</v>
      </c>
      <c r="F1352" s="48"/>
      <c r="G1352" s="48">
        <f t="shared" si="18"/>
        <v>0</v>
      </c>
    </row>
    <row r="1353" spans="1:7" ht="38.25">
      <c r="A1353" s="48"/>
      <c r="B1353" s="49" t="s">
        <v>1649</v>
      </c>
      <c r="C1353" s="54" t="s">
        <v>1488</v>
      </c>
      <c r="D1353" s="48" t="s">
        <v>44</v>
      </c>
      <c r="E1353" s="56">
        <v>7.920000000000001</v>
      </c>
      <c r="F1353" s="48"/>
      <c r="G1353" s="48">
        <f t="shared" si="18"/>
        <v>0</v>
      </c>
    </row>
    <row r="1354" spans="1:7" ht="25.5">
      <c r="A1354" s="48"/>
      <c r="B1354" s="49" t="s">
        <v>1650</v>
      </c>
      <c r="C1354" s="54" t="s">
        <v>1476</v>
      </c>
      <c r="D1354" s="48" t="s">
        <v>44</v>
      </c>
      <c r="E1354" s="56">
        <v>0.154</v>
      </c>
      <c r="F1354" s="48"/>
      <c r="G1354" s="48">
        <f t="shared" si="18"/>
        <v>0</v>
      </c>
    </row>
    <row r="1355" spans="1:7" ht="12.75">
      <c r="A1355" s="48"/>
      <c r="B1355" s="49" t="s">
        <v>1651</v>
      </c>
      <c r="C1355" s="54" t="s">
        <v>1507</v>
      </c>
      <c r="D1355" s="48" t="s">
        <v>20</v>
      </c>
      <c r="E1355" s="56">
        <v>2</v>
      </c>
      <c r="F1355" s="48"/>
      <c r="G1355" s="48">
        <f t="shared" si="18"/>
        <v>0</v>
      </c>
    </row>
    <row r="1356" spans="1:7" ht="12.75">
      <c r="A1356" s="63"/>
      <c r="B1356" s="64" t="s">
        <v>1724</v>
      </c>
      <c r="C1356" s="65" t="str">
        <f>C1337</f>
        <v>Zar.č.96 - Větrání zdvojených fasád</v>
      </c>
      <c r="D1356" s="66"/>
      <c r="E1356" s="67"/>
      <c r="F1356" s="68"/>
      <c r="G1356" s="69">
        <f>SUM(G1338:G1355)</f>
        <v>0</v>
      </c>
    </row>
    <row r="1357" spans="1:7" ht="12.75">
      <c r="A1357" s="57" t="s">
        <v>1719</v>
      </c>
      <c r="B1357" s="58" t="s">
        <v>1789</v>
      </c>
      <c r="C1357" s="59" t="s">
        <v>1790</v>
      </c>
      <c r="D1357" s="60"/>
      <c r="E1357" s="61"/>
      <c r="F1357" s="61"/>
      <c r="G1357" s="62"/>
    </row>
    <row r="1358" spans="1:7" ht="25.5">
      <c r="A1358" s="48"/>
      <c r="B1358" s="49" t="s">
        <v>1353</v>
      </c>
      <c r="C1358" s="54" t="s">
        <v>1354</v>
      </c>
      <c r="D1358" s="48" t="s">
        <v>20</v>
      </c>
      <c r="E1358" s="56">
        <v>1</v>
      </c>
      <c r="F1358" s="48"/>
      <c r="G1358" s="48">
        <f t="shared" si="18"/>
        <v>0</v>
      </c>
    </row>
    <row r="1359" spans="1:7" ht="25.5">
      <c r="A1359" s="48"/>
      <c r="B1359" s="49"/>
      <c r="C1359" s="54" t="s">
        <v>1799</v>
      </c>
      <c r="D1359" s="48" t="s">
        <v>1306</v>
      </c>
      <c r="E1359" s="56">
        <v>1</v>
      </c>
      <c r="F1359" s="48"/>
      <c r="G1359" s="48">
        <f>E1359*F1359</f>
        <v>0</v>
      </c>
    </row>
    <row r="1360" spans="1:7" ht="25.5">
      <c r="A1360" s="48"/>
      <c r="B1360" s="49" t="s">
        <v>1355</v>
      </c>
      <c r="C1360" s="54" t="s">
        <v>1354</v>
      </c>
      <c r="D1360" s="48" t="s">
        <v>20</v>
      </c>
      <c r="E1360" s="56">
        <v>1</v>
      </c>
      <c r="F1360" s="48"/>
      <c r="G1360" s="48">
        <f t="shared" si="18"/>
        <v>0</v>
      </c>
    </row>
    <row r="1361" spans="1:7" ht="25.5">
      <c r="A1361" s="48"/>
      <c r="B1361" s="49"/>
      <c r="C1361" s="54" t="s">
        <v>1799</v>
      </c>
      <c r="D1361" s="48" t="s">
        <v>1306</v>
      </c>
      <c r="E1361" s="56">
        <v>1</v>
      </c>
      <c r="F1361" s="48"/>
      <c r="G1361" s="48">
        <f>E1361*F1361</f>
        <v>0</v>
      </c>
    </row>
    <row r="1362" spans="1:7" ht="12.75">
      <c r="A1362" s="63"/>
      <c r="B1362" s="64" t="s">
        <v>1724</v>
      </c>
      <c r="C1362" s="65" t="str">
        <f>C1357</f>
        <v>Zar.č.97 - Rozvodna VN</v>
      </c>
      <c r="D1362" s="66"/>
      <c r="E1362" s="67"/>
      <c r="F1362" s="68"/>
      <c r="G1362" s="69">
        <f>SUM(G1358:G1361)</f>
        <v>0</v>
      </c>
    </row>
    <row r="1363" spans="1:7" ht="12.75">
      <c r="A1363" s="57" t="s">
        <v>1719</v>
      </c>
      <c r="B1363" s="58" t="s">
        <v>1785</v>
      </c>
      <c r="C1363" s="59" t="s">
        <v>1786</v>
      </c>
      <c r="D1363" s="60"/>
      <c r="E1363" s="61"/>
      <c r="F1363" s="61"/>
      <c r="G1363" s="62"/>
    </row>
    <row r="1364" spans="1:7" ht="25.5">
      <c r="A1364" s="48"/>
      <c r="B1364" s="49" t="s">
        <v>1031</v>
      </c>
      <c r="C1364" s="54" t="s">
        <v>1032</v>
      </c>
      <c r="D1364" s="48" t="s">
        <v>20</v>
      </c>
      <c r="E1364" s="56">
        <v>1</v>
      </c>
      <c r="F1364" s="48"/>
      <c r="G1364" s="48">
        <f t="shared" si="18"/>
        <v>0</v>
      </c>
    </row>
    <row r="1365" spans="1:7" ht="25.5">
      <c r="A1365" s="48"/>
      <c r="B1365" s="49"/>
      <c r="C1365" s="54" t="s">
        <v>1799</v>
      </c>
      <c r="D1365" s="48" t="s">
        <v>1306</v>
      </c>
      <c r="E1365" s="56">
        <v>1</v>
      </c>
      <c r="F1365" s="48"/>
      <c r="G1365" s="48">
        <f>E1365*F1365</f>
        <v>0</v>
      </c>
    </row>
    <row r="1366" spans="1:7" ht="25.5">
      <c r="A1366" s="48"/>
      <c r="B1366" s="49" t="s">
        <v>1033</v>
      </c>
      <c r="C1366" s="54" t="s">
        <v>1032</v>
      </c>
      <c r="D1366" s="48" t="s">
        <v>20</v>
      </c>
      <c r="E1366" s="56">
        <v>1</v>
      </c>
      <c r="F1366" s="48"/>
      <c r="G1366" s="48">
        <f t="shared" si="18"/>
        <v>0</v>
      </c>
    </row>
    <row r="1367" spans="1:7" ht="25.5">
      <c r="A1367" s="48"/>
      <c r="B1367" s="49"/>
      <c r="C1367" s="54" t="s">
        <v>1799</v>
      </c>
      <c r="D1367" s="48" t="s">
        <v>1306</v>
      </c>
      <c r="E1367" s="56">
        <v>1</v>
      </c>
      <c r="F1367" s="48"/>
      <c r="G1367" s="48">
        <f>E1367*F1367</f>
        <v>0</v>
      </c>
    </row>
    <row r="1368" spans="1:7" ht="25.5">
      <c r="A1368" s="48"/>
      <c r="B1368" s="49" t="s">
        <v>1034</v>
      </c>
      <c r="C1368" s="54" t="s">
        <v>1032</v>
      </c>
      <c r="D1368" s="48" t="s">
        <v>20</v>
      </c>
      <c r="E1368" s="56">
        <v>1</v>
      </c>
      <c r="F1368" s="48"/>
      <c r="G1368" s="48">
        <f t="shared" si="18"/>
        <v>0</v>
      </c>
    </row>
    <row r="1369" spans="1:7" ht="25.5">
      <c r="A1369" s="48"/>
      <c r="B1369" s="49"/>
      <c r="C1369" s="54" t="s">
        <v>1799</v>
      </c>
      <c r="D1369" s="48" t="s">
        <v>1306</v>
      </c>
      <c r="E1369" s="56">
        <v>1</v>
      </c>
      <c r="F1369" s="48"/>
      <c r="G1369" s="48">
        <f>E1369*F1369</f>
        <v>0</v>
      </c>
    </row>
    <row r="1370" spans="1:7" ht="25.5">
      <c r="A1370" s="48"/>
      <c r="B1370" s="49" t="s">
        <v>1035</v>
      </c>
      <c r="C1370" s="54" t="s">
        <v>1032</v>
      </c>
      <c r="D1370" s="48" t="s">
        <v>20</v>
      </c>
      <c r="E1370" s="56">
        <v>1</v>
      </c>
      <c r="F1370" s="48"/>
      <c r="G1370" s="48">
        <f t="shared" si="18"/>
        <v>0</v>
      </c>
    </row>
    <row r="1371" spans="1:7" ht="25.5">
      <c r="A1371" s="48"/>
      <c r="B1371" s="49"/>
      <c r="C1371" s="54" t="s">
        <v>1799</v>
      </c>
      <c r="D1371" s="48" t="s">
        <v>1306</v>
      </c>
      <c r="E1371" s="56">
        <v>1</v>
      </c>
      <c r="F1371" s="48"/>
      <c r="G1371" s="48">
        <f>E1371*F1371</f>
        <v>0</v>
      </c>
    </row>
    <row r="1372" spans="1:7" ht="25.5">
      <c r="A1372" s="48"/>
      <c r="B1372" s="49" t="s">
        <v>1036</v>
      </c>
      <c r="C1372" s="54" t="s">
        <v>1032</v>
      </c>
      <c r="D1372" s="48" t="s">
        <v>20</v>
      </c>
      <c r="E1372" s="56">
        <v>1</v>
      </c>
      <c r="F1372" s="48"/>
      <c r="G1372" s="48">
        <f t="shared" si="18"/>
        <v>0</v>
      </c>
    </row>
    <row r="1373" spans="1:7" ht="25.5">
      <c r="A1373" s="48"/>
      <c r="B1373" s="49"/>
      <c r="C1373" s="54" t="s">
        <v>1799</v>
      </c>
      <c r="D1373" s="48" t="s">
        <v>1306</v>
      </c>
      <c r="E1373" s="56">
        <v>1</v>
      </c>
      <c r="F1373" s="48"/>
      <c r="G1373" s="48">
        <f>E1373*F1373</f>
        <v>0</v>
      </c>
    </row>
    <row r="1374" spans="1:7" ht="25.5">
      <c r="A1374" s="48"/>
      <c r="B1374" s="49" t="s">
        <v>1037</v>
      </c>
      <c r="C1374" s="54" t="s">
        <v>1032</v>
      </c>
      <c r="D1374" s="48" t="s">
        <v>20</v>
      </c>
      <c r="E1374" s="56">
        <v>1</v>
      </c>
      <c r="F1374" s="48"/>
      <c r="G1374" s="48">
        <f t="shared" si="18"/>
        <v>0</v>
      </c>
    </row>
    <row r="1375" spans="1:7" ht="25.5">
      <c r="A1375" s="48"/>
      <c r="B1375" s="49"/>
      <c r="C1375" s="54" t="s">
        <v>1799</v>
      </c>
      <c r="D1375" s="48" t="s">
        <v>1306</v>
      </c>
      <c r="E1375" s="56">
        <v>1</v>
      </c>
      <c r="F1375" s="48"/>
      <c r="G1375" s="48">
        <f>E1375*F1375</f>
        <v>0</v>
      </c>
    </row>
    <row r="1376" spans="1:7" ht="38.25">
      <c r="A1376" s="48"/>
      <c r="B1376" s="49" t="s">
        <v>1038</v>
      </c>
      <c r="C1376" s="54" t="s">
        <v>1652</v>
      </c>
      <c r="D1376" s="48" t="s">
        <v>20</v>
      </c>
      <c r="E1376" s="56">
        <v>1</v>
      </c>
      <c r="F1376" s="48"/>
      <c r="G1376" s="48">
        <f t="shared" si="18"/>
        <v>0</v>
      </c>
    </row>
    <row r="1377" spans="1:7" ht="38.25">
      <c r="A1377" s="48"/>
      <c r="B1377" s="49" t="s">
        <v>1039</v>
      </c>
      <c r="C1377" s="54" t="s">
        <v>1653</v>
      </c>
      <c r="D1377" s="48" t="s">
        <v>20</v>
      </c>
      <c r="E1377" s="56">
        <v>1</v>
      </c>
      <c r="F1377" s="48"/>
      <c r="G1377" s="48">
        <f t="shared" si="18"/>
        <v>0</v>
      </c>
    </row>
    <row r="1378" spans="1:7" ht="38.25">
      <c r="A1378" s="48"/>
      <c r="B1378" s="49" t="s">
        <v>1040</v>
      </c>
      <c r="C1378" s="54" t="s">
        <v>1653</v>
      </c>
      <c r="D1378" s="48" t="s">
        <v>20</v>
      </c>
      <c r="E1378" s="56">
        <v>1</v>
      </c>
      <c r="F1378" s="48"/>
      <c r="G1378" s="48">
        <f t="shared" si="18"/>
        <v>0</v>
      </c>
    </row>
    <row r="1379" spans="1:7" ht="12.75">
      <c r="A1379" s="63"/>
      <c r="B1379" s="64" t="s">
        <v>1724</v>
      </c>
      <c r="C1379" s="65" t="str">
        <f>C1363</f>
        <v>Zar.č.98 - Diesel</v>
      </c>
      <c r="D1379" s="66"/>
      <c r="E1379" s="67"/>
      <c r="F1379" s="68"/>
      <c r="G1379" s="69">
        <f>SUM(G1364:G1378)</f>
        <v>0</v>
      </c>
    </row>
    <row r="1380" spans="1:7" ht="12.75">
      <c r="A1380" s="57" t="s">
        <v>1719</v>
      </c>
      <c r="B1380" s="58" t="s">
        <v>1791</v>
      </c>
      <c r="C1380" s="59" t="s">
        <v>1792</v>
      </c>
      <c r="D1380" s="60"/>
      <c r="E1380" s="61"/>
      <c r="F1380" s="61"/>
      <c r="G1380" s="62"/>
    </row>
    <row r="1381" spans="1:7" ht="12.75">
      <c r="A1381" s="48"/>
      <c r="B1381" s="49" t="s">
        <v>1041</v>
      </c>
      <c r="C1381" s="54" t="s">
        <v>1042</v>
      </c>
      <c r="D1381" s="48" t="s">
        <v>20</v>
      </c>
      <c r="E1381" s="56">
        <v>2</v>
      </c>
      <c r="F1381" s="48"/>
      <c r="G1381" s="48">
        <f t="shared" si="18"/>
        <v>0</v>
      </c>
    </row>
    <row r="1382" spans="1:7" ht="25.5">
      <c r="A1382" s="48"/>
      <c r="B1382" s="49" t="s">
        <v>1043</v>
      </c>
      <c r="C1382" s="54" t="s">
        <v>1044</v>
      </c>
      <c r="D1382" s="48" t="s">
        <v>20</v>
      </c>
      <c r="E1382" s="56">
        <v>1</v>
      </c>
      <c r="F1382" s="48"/>
      <c r="G1382" s="48">
        <f t="shared" si="18"/>
        <v>0</v>
      </c>
    </row>
    <row r="1383" spans="1:7" ht="25.5">
      <c r="A1383" s="48"/>
      <c r="B1383" s="49" t="s">
        <v>1045</v>
      </c>
      <c r="C1383" s="54" t="s">
        <v>1015</v>
      </c>
      <c r="D1383" s="48" t="s">
        <v>20</v>
      </c>
      <c r="E1383" s="56">
        <v>1</v>
      </c>
      <c r="F1383" s="48"/>
      <c r="G1383" s="48">
        <f t="shared" si="18"/>
        <v>0</v>
      </c>
    </row>
    <row r="1384" spans="1:7" ht="25.5">
      <c r="A1384" s="48"/>
      <c r="B1384" s="49" t="s">
        <v>1046</v>
      </c>
      <c r="C1384" s="54" t="s">
        <v>1003</v>
      </c>
      <c r="D1384" s="48" t="s">
        <v>20</v>
      </c>
      <c r="E1384" s="56">
        <v>2</v>
      </c>
      <c r="F1384" s="48"/>
      <c r="G1384" s="48">
        <f t="shared" si="18"/>
        <v>0</v>
      </c>
    </row>
    <row r="1385" spans="1:7" ht="25.5">
      <c r="A1385" s="48"/>
      <c r="B1385" s="49" t="s">
        <v>1047</v>
      </c>
      <c r="C1385" s="54" t="s">
        <v>1455</v>
      </c>
      <c r="D1385" s="48" t="s">
        <v>44</v>
      </c>
      <c r="E1385" s="56">
        <v>4.4239999999999995</v>
      </c>
      <c r="F1385" s="48"/>
      <c r="G1385" s="48">
        <f t="shared" si="18"/>
        <v>0</v>
      </c>
    </row>
    <row r="1386" spans="1:7" ht="25.5">
      <c r="A1386" s="48"/>
      <c r="B1386" s="49" t="s">
        <v>1048</v>
      </c>
      <c r="C1386" s="54" t="s">
        <v>1541</v>
      </c>
      <c r="D1386" s="48" t="s">
        <v>44</v>
      </c>
      <c r="E1386" s="56">
        <v>4.004</v>
      </c>
      <c r="F1386" s="48"/>
      <c r="G1386" s="48">
        <f t="shared" si="18"/>
        <v>0</v>
      </c>
    </row>
    <row r="1387" spans="1:7" ht="25.5">
      <c r="A1387" s="48"/>
      <c r="B1387" s="49" t="s">
        <v>1049</v>
      </c>
      <c r="C1387" s="54" t="s">
        <v>1476</v>
      </c>
      <c r="D1387" s="48" t="s">
        <v>44</v>
      </c>
      <c r="E1387" s="56">
        <v>5.894</v>
      </c>
      <c r="F1387" s="48"/>
      <c r="G1387" s="48">
        <f t="shared" si="18"/>
        <v>0</v>
      </c>
    </row>
    <row r="1388" spans="1:7" ht="12.75">
      <c r="A1388" s="63"/>
      <c r="B1388" s="64" t="s">
        <v>1724</v>
      </c>
      <c r="C1388" s="65" t="str">
        <f>C1380</f>
        <v>Zar.č.99 - Přirozené větrání výtahů</v>
      </c>
      <c r="D1388" s="66"/>
      <c r="E1388" s="67"/>
      <c r="F1388" s="68"/>
      <c r="G1388" s="69">
        <f>SUM(G1381:G1387)</f>
        <v>0</v>
      </c>
    </row>
    <row r="1389" spans="1:7" ht="12.75">
      <c r="A1389" s="57" t="s">
        <v>1719</v>
      </c>
      <c r="B1389" s="58" t="s">
        <v>1793</v>
      </c>
      <c r="C1389" s="59" t="s">
        <v>1794</v>
      </c>
      <c r="D1389" s="60"/>
      <c r="E1389" s="61"/>
      <c r="F1389" s="61"/>
      <c r="G1389" s="62"/>
    </row>
    <row r="1390" spans="1:7" ht="76.5">
      <c r="A1390" s="48"/>
      <c r="B1390" s="49" t="s">
        <v>1222</v>
      </c>
      <c r="C1390" s="54" t="s">
        <v>1050</v>
      </c>
      <c r="D1390" s="48" t="s">
        <v>20</v>
      </c>
      <c r="E1390" s="56">
        <v>1</v>
      </c>
      <c r="F1390" s="48"/>
      <c r="G1390" s="48">
        <f t="shared" si="18"/>
        <v>0</v>
      </c>
    </row>
    <row r="1391" spans="1:7" ht="76.5">
      <c r="A1391" s="48"/>
      <c r="B1391" s="49" t="s">
        <v>1223</v>
      </c>
      <c r="C1391" s="54" t="s">
        <v>1050</v>
      </c>
      <c r="D1391" s="48" t="s">
        <v>20</v>
      </c>
      <c r="E1391" s="56">
        <v>1</v>
      </c>
      <c r="F1391" s="48"/>
      <c r="G1391" s="48">
        <f t="shared" si="18"/>
        <v>0</v>
      </c>
    </row>
    <row r="1392" spans="1:7" ht="76.5">
      <c r="A1392" s="48"/>
      <c r="B1392" s="49" t="s">
        <v>1224</v>
      </c>
      <c r="C1392" s="54" t="s">
        <v>1050</v>
      </c>
      <c r="D1392" s="48" t="s">
        <v>20</v>
      </c>
      <c r="E1392" s="56">
        <v>1</v>
      </c>
      <c r="F1392" s="48"/>
      <c r="G1392" s="48">
        <f t="shared" si="18"/>
        <v>0</v>
      </c>
    </row>
    <row r="1393" spans="1:7" ht="76.5">
      <c r="A1393" s="48"/>
      <c r="B1393" s="49" t="s">
        <v>1225</v>
      </c>
      <c r="C1393" s="54" t="s">
        <v>1050</v>
      </c>
      <c r="D1393" s="48" t="s">
        <v>20</v>
      </c>
      <c r="E1393" s="56">
        <v>1</v>
      </c>
      <c r="F1393" s="48"/>
      <c r="G1393" s="48">
        <f t="shared" si="18"/>
        <v>0</v>
      </c>
    </row>
    <row r="1394" spans="1:7" ht="76.5">
      <c r="A1394" s="48"/>
      <c r="B1394" s="49" t="s">
        <v>1226</v>
      </c>
      <c r="C1394" s="54" t="s">
        <v>1050</v>
      </c>
      <c r="D1394" s="48" t="s">
        <v>20</v>
      </c>
      <c r="E1394" s="56">
        <v>1</v>
      </c>
      <c r="F1394" s="48"/>
      <c r="G1394" s="48">
        <f t="shared" si="18"/>
        <v>0</v>
      </c>
    </row>
    <row r="1395" spans="1:7" ht="76.5">
      <c r="A1395" s="48"/>
      <c r="B1395" s="49" t="s">
        <v>1227</v>
      </c>
      <c r="C1395" s="54" t="s">
        <v>1050</v>
      </c>
      <c r="D1395" s="48" t="s">
        <v>20</v>
      </c>
      <c r="E1395" s="56">
        <v>1</v>
      </c>
      <c r="F1395" s="48"/>
      <c r="G1395" s="48">
        <f t="shared" si="18"/>
        <v>0</v>
      </c>
    </row>
    <row r="1396" spans="1:7" ht="76.5">
      <c r="A1396" s="48"/>
      <c r="B1396" s="49" t="s">
        <v>1228</v>
      </c>
      <c r="C1396" s="54" t="s">
        <v>1050</v>
      </c>
      <c r="D1396" s="48" t="s">
        <v>20</v>
      </c>
      <c r="E1396" s="56">
        <v>1</v>
      </c>
      <c r="F1396" s="48"/>
      <c r="G1396" s="48">
        <f t="shared" si="18"/>
        <v>0</v>
      </c>
    </row>
    <row r="1397" spans="1:7" ht="12.75">
      <c r="A1397" s="63"/>
      <c r="B1397" s="64" t="s">
        <v>1724</v>
      </c>
      <c r="C1397" s="65" t="str">
        <f>C1389</f>
        <v>Zar.č.101 - Vzduchová clona - Vstupní hala</v>
      </c>
      <c r="D1397" s="66"/>
      <c r="E1397" s="67"/>
      <c r="F1397" s="68"/>
      <c r="G1397" s="69">
        <f>SUM(G1390:G1396)</f>
        <v>0</v>
      </c>
    </row>
    <row r="1398" spans="1:7" ht="12.75">
      <c r="A1398" s="57" t="s">
        <v>1719</v>
      </c>
      <c r="B1398" s="58" t="s">
        <v>1795</v>
      </c>
      <c r="C1398" s="59" t="s">
        <v>1796</v>
      </c>
      <c r="D1398" s="60"/>
      <c r="E1398" s="61"/>
      <c r="F1398" s="61"/>
      <c r="G1398" s="62"/>
    </row>
    <row r="1399" spans="1:7" ht="51">
      <c r="A1399" s="48"/>
      <c r="B1399" s="49" t="s">
        <v>1051</v>
      </c>
      <c r="C1399" s="54" t="s">
        <v>1654</v>
      </c>
      <c r="D1399" s="48" t="s">
        <v>20</v>
      </c>
      <c r="E1399" s="56">
        <v>1</v>
      </c>
      <c r="F1399" s="48"/>
      <c r="G1399" s="48">
        <f t="shared" si="18"/>
        <v>0</v>
      </c>
    </row>
    <row r="1400" spans="1:7" ht="63.75">
      <c r="A1400" s="48"/>
      <c r="B1400" s="49" t="s">
        <v>1052</v>
      </c>
      <c r="C1400" s="54" t="s">
        <v>1655</v>
      </c>
      <c r="D1400" s="48" t="s">
        <v>20</v>
      </c>
      <c r="E1400" s="56">
        <v>1</v>
      </c>
      <c r="F1400" s="48"/>
      <c r="G1400" s="48">
        <f t="shared" si="18"/>
        <v>0</v>
      </c>
    </row>
    <row r="1401" spans="1:7" ht="63.75">
      <c r="A1401" s="48"/>
      <c r="B1401" s="49" t="s">
        <v>1053</v>
      </c>
      <c r="C1401" s="54" t="s">
        <v>1656</v>
      </c>
      <c r="D1401" s="48" t="s">
        <v>20</v>
      </c>
      <c r="E1401" s="56">
        <v>1</v>
      </c>
      <c r="F1401" s="48"/>
      <c r="G1401" s="48">
        <f t="shared" si="18"/>
        <v>0</v>
      </c>
    </row>
    <row r="1402" spans="1:7" ht="51">
      <c r="A1402" s="48"/>
      <c r="B1402" s="49" t="s">
        <v>1054</v>
      </c>
      <c r="C1402" s="54" t="s">
        <v>1657</v>
      </c>
      <c r="D1402" s="48" t="s">
        <v>20</v>
      </c>
      <c r="E1402" s="56">
        <v>1</v>
      </c>
      <c r="F1402" s="48"/>
      <c r="G1402" s="48">
        <f t="shared" si="18"/>
        <v>0</v>
      </c>
    </row>
    <row r="1403" spans="1:7" ht="51">
      <c r="A1403" s="48"/>
      <c r="B1403" s="49" t="s">
        <v>1055</v>
      </c>
      <c r="C1403" s="54" t="s">
        <v>1657</v>
      </c>
      <c r="D1403" s="48" t="s">
        <v>20</v>
      </c>
      <c r="E1403" s="56">
        <v>1</v>
      </c>
      <c r="F1403" s="48"/>
      <c r="G1403" s="48">
        <f t="shared" si="18"/>
        <v>0</v>
      </c>
    </row>
    <row r="1404" spans="1:7" ht="51">
      <c r="A1404" s="48"/>
      <c r="B1404" s="49" t="s">
        <v>1056</v>
      </c>
      <c r="C1404" s="54" t="s">
        <v>1657</v>
      </c>
      <c r="D1404" s="48" t="s">
        <v>20</v>
      </c>
      <c r="E1404" s="56">
        <v>1</v>
      </c>
      <c r="F1404" s="48"/>
      <c r="G1404" s="48">
        <f t="shared" si="18"/>
        <v>0</v>
      </c>
    </row>
    <row r="1405" spans="1:7" ht="63.75">
      <c r="A1405" s="48"/>
      <c r="B1405" s="49" t="s">
        <v>1057</v>
      </c>
      <c r="C1405" s="54" t="s">
        <v>1656</v>
      </c>
      <c r="D1405" s="48" t="s">
        <v>20</v>
      </c>
      <c r="E1405" s="56">
        <v>1</v>
      </c>
      <c r="F1405" s="48"/>
      <c r="G1405" s="48">
        <f t="shared" si="18"/>
        <v>0</v>
      </c>
    </row>
    <row r="1406" spans="1:7" ht="63.75">
      <c r="A1406" s="48"/>
      <c r="B1406" s="49" t="s">
        <v>1058</v>
      </c>
      <c r="C1406" s="54" t="s">
        <v>1656</v>
      </c>
      <c r="D1406" s="48" t="s">
        <v>20</v>
      </c>
      <c r="E1406" s="56">
        <v>1</v>
      </c>
      <c r="F1406" s="48"/>
      <c r="G1406" s="48">
        <f t="shared" si="18"/>
        <v>0</v>
      </c>
    </row>
    <row r="1407" spans="1:7" ht="63.75">
      <c r="A1407" s="48"/>
      <c r="B1407" s="49" t="s">
        <v>1059</v>
      </c>
      <c r="C1407" s="54" t="s">
        <v>1658</v>
      </c>
      <c r="D1407" s="48" t="s">
        <v>20</v>
      </c>
      <c r="E1407" s="56">
        <v>1</v>
      </c>
      <c r="F1407" s="48"/>
      <c r="G1407" s="48">
        <f t="shared" si="18"/>
        <v>0</v>
      </c>
    </row>
    <row r="1408" spans="1:7" ht="51">
      <c r="A1408" s="48"/>
      <c r="B1408" s="49" t="s">
        <v>1060</v>
      </c>
      <c r="C1408" s="54" t="s">
        <v>1657</v>
      </c>
      <c r="D1408" s="48" t="s">
        <v>20</v>
      </c>
      <c r="E1408" s="56">
        <v>1</v>
      </c>
      <c r="F1408" s="48"/>
      <c r="G1408" s="48">
        <f t="shared" si="18"/>
        <v>0</v>
      </c>
    </row>
    <row r="1409" spans="1:7" ht="51">
      <c r="A1409" s="48"/>
      <c r="B1409" s="49" t="s">
        <v>1061</v>
      </c>
      <c r="C1409" s="54" t="s">
        <v>1659</v>
      </c>
      <c r="D1409" s="48" t="s">
        <v>20</v>
      </c>
      <c r="E1409" s="56">
        <v>1</v>
      </c>
      <c r="F1409" s="48"/>
      <c r="G1409" s="48">
        <f aca="true" t="shared" si="19" ref="G1409:G1472">E1409*F1409</f>
        <v>0</v>
      </c>
    </row>
    <row r="1410" spans="1:7" ht="51">
      <c r="A1410" s="48"/>
      <c r="B1410" s="49" t="s">
        <v>1062</v>
      </c>
      <c r="C1410" s="54" t="s">
        <v>1657</v>
      </c>
      <c r="D1410" s="48" t="s">
        <v>20</v>
      </c>
      <c r="E1410" s="56">
        <v>1</v>
      </c>
      <c r="F1410" s="48"/>
      <c r="G1410" s="48">
        <f t="shared" si="19"/>
        <v>0</v>
      </c>
    </row>
    <row r="1411" spans="1:7" ht="51">
      <c r="A1411" s="48"/>
      <c r="B1411" s="49" t="s">
        <v>1063</v>
      </c>
      <c r="C1411" s="54" t="s">
        <v>1657</v>
      </c>
      <c r="D1411" s="48" t="s">
        <v>20</v>
      </c>
      <c r="E1411" s="56">
        <v>1</v>
      </c>
      <c r="F1411" s="48"/>
      <c r="G1411" s="48">
        <f t="shared" si="19"/>
        <v>0</v>
      </c>
    </row>
    <row r="1412" spans="1:7" ht="63.75">
      <c r="A1412" s="48"/>
      <c r="B1412" s="49" t="s">
        <v>1064</v>
      </c>
      <c r="C1412" s="54" t="s">
        <v>1658</v>
      </c>
      <c r="D1412" s="48" t="s">
        <v>20</v>
      </c>
      <c r="E1412" s="56">
        <v>1</v>
      </c>
      <c r="F1412" s="48"/>
      <c r="G1412" s="48">
        <f t="shared" si="19"/>
        <v>0</v>
      </c>
    </row>
    <row r="1413" spans="1:7" ht="63.75">
      <c r="A1413" s="48"/>
      <c r="B1413" s="49" t="s">
        <v>1065</v>
      </c>
      <c r="C1413" s="54" t="s">
        <v>1660</v>
      </c>
      <c r="D1413" s="48" t="s">
        <v>20</v>
      </c>
      <c r="E1413" s="56">
        <v>1</v>
      </c>
      <c r="F1413" s="48"/>
      <c r="G1413" s="48">
        <f t="shared" si="19"/>
        <v>0</v>
      </c>
    </row>
    <row r="1414" spans="1:7" ht="63.75">
      <c r="A1414" s="48"/>
      <c r="B1414" s="49" t="s">
        <v>1066</v>
      </c>
      <c r="C1414" s="54" t="s">
        <v>1660</v>
      </c>
      <c r="D1414" s="48" t="s">
        <v>20</v>
      </c>
      <c r="E1414" s="56">
        <v>1</v>
      </c>
      <c r="F1414" s="48"/>
      <c r="G1414" s="48">
        <f t="shared" si="19"/>
        <v>0</v>
      </c>
    </row>
    <row r="1415" spans="1:7" ht="63.75">
      <c r="A1415" s="48"/>
      <c r="B1415" s="49" t="s">
        <v>1067</v>
      </c>
      <c r="C1415" s="54" t="s">
        <v>1661</v>
      </c>
      <c r="D1415" s="48" t="s">
        <v>20</v>
      </c>
      <c r="E1415" s="56">
        <v>1</v>
      </c>
      <c r="F1415" s="48"/>
      <c r="G1415" s="48">
        <f t="shared" si="19"/>
        <v>0</v>
      </c>
    </row>
    <row r="1416" spans="1:7" ht="63.75">
      <c r="A1416" s="48"/>
      <c r="B1416" s="49" t="s">
        <v>1068</v>
      </c>
      <c r="C1416" s="54" t="s">
        <v>1662</v>
      </c>
      <c r="D1416" s="48" t="s">
        <v>20</v>
      </c>
      <c r="E1416" s="56">
        <v>1</v>
      </c>
      <c r="F1416" s="48"/>
      <c r="G1416" s="48">
        <f t="shared" si="19"/>
        <v>0</v>
      </c>
    </row>
    <row r="1417" spans="1:7" ht="51">
      <c r="A1417" s="48"/>
      <c r="B1417" s="49" t="s">
        <v>1069</v>
      </c>
      <c r="C1417" s="54" t="s">
        <v>1663</v>
      </c>
      <c r="D1417" s="48" t="s">
        <v>20</v>
      </c>
      <c r="E1417" s="56">
        <v>1</v>
      </c>
      <c r="F1417" s="48"/>
      <c r="G1417" s="48">
        <f t="shared" si="19"/>
        <v>0</v>
      </c>
    </row>
    <row r="1418" spans="1:7" ht="51">
      <c r="A1418" s="48"/>
      <c r="B1418" s="49" t="s">
        <v>1070</v>
      </c>
      <c r="C1418" s="54" t="s">
        <v>1664</v>
      </c>
      <c r="D1418" s="48" t="s">
        <v>20</v>
      </c>
      <c r="E1418" s="56">
        <v>1</v>
      </c>
      <c r="F1418" s="48"/>
      <c r="G1418" s="48">
        <f t="shared" si="19"/>
        <v>0</v>
      </c>
    </row>
    <row r="1419" spans="1:7" ht="51">
      <c r="A1419" s="48"/>
      <c r="B1419" s="49" t="s">
        <v>1071</v>
      </c>
      <c r="C1419" s="54" t="s">
        <v>1665</v>
      </c>
      <c r="D1419" s="48" t="s">
        <v>20</v>
      </c>
      <c r="E1419" s="56">
        <v>1</v>
      </c>
      <c r="F1419" s="48"/>
      <c r="G1419" s="48">
        <f t="shared" si="19"/>
        <v>0</v>
      </c>
    </row>
    <row r="1420" spans="1:7" ht="51">
      <c r="A1420" s="48"/>
      <c r="B1420" s="49" t="s">
        <v>1072</v>
      </c>
      <c r="C1420" s="54" t="s">
        <v>1666</v>
      </c>
      <c r="D1420" s="48" t="s">
        <v>20</v>
      </c>
      <c r="E1420" s="56">
        <v>1</v>
      </c>
      <c r="F1420" s="48"/>
      <c r="G1420" s="48">
        <f t="shared" si="19"/>
        <v>0</v>
      </c>
    </row>
    <row r="1421" spans="1:7" ht="51">
      <c r="A1421" s="48"/>
      <c r="B1421" s="49" t="s">
        <v>1073</v>
      </c>
      <c r="C1421" s="54" t="s">
        <v>1666</v>
      </c>
      <c r="D1421" s="48" t="s">
        <v>20</v>
      </c>
      <c r="E1421" s="56">
        <v>1</v>
      </c>
      <c r="F1421" s="48"/>
      <c r="G1421" s="48">
        <f t="shared" si="19"/>
        <v>0</v>
      </c>
    </row>
    <row r="1422" spans="1:7" ht="51">
      <c r="A1422" s="48"/>
      <c r="B1422" s="49" t="s">
        <v>1074</v>
      </c>
      <c r="C1422" s="54" t="s">
        <v>1657</v>
      </c>
      <c r="D1422" s="48" t="s">
        <v>20</v>
      </c>
      <c r="E1422" s="56">
        <v>1</v>
      </c>
      <c r="F1422" s="48"/>
      <c r="G1422" s="48">
        <f t="shared" si="19"/>
        <v>0</v>
      </c>
    </row>
    <row r="1423" spans="1:7" ht="51">
      <c r="A1423" s="48"/>
      <c r="B1423" s="49" t="s">
        <v>1075</v>
      </c>
      <c r="C1423" s="54" t="s">
        <v>1665</v>
      </c>
      <c r="D1423" s="48" t="s">
        <v>20</v>
      </c>
      <c r="E1423" s="56">
        <v>1</v>
      </c>
      <c r="F1423" s="48"/>
      <c r="G1423" s="48">
        <f t="shared" si="19"/>
        <v>0</v>
      </c>
    </row>
    <row r="1424" spans="1:7" ht="51">
      <c r="A1424" s="48"/>
      <c r="B1424" s="49" t="s">
        <v>1076</v>
      </c>
      <c r="C1424" s="54" t="s">
        <v>1667</v>
      </c>
      <c r="D1424" s="48" t="s">
        <v>20</v>
      </c>
      <c r="E1424" s="56">
        <v>1</v>
      </c>
      <c r="F1424" s="48"/>
      <c r="G1424" s="48">
        <f t="shared" si="19"/>
        <v>0</v>
      </c>
    </row>
    <row r="1425" spans="1:7" ht="51">
      <c r="A1425" s="48"/>
      <c r="B1425" s="49" t="s">
        <v>1077</v>
      </c>
      <c r="C1425" s="54" t="s">
        <v>1668</v>
      </c>
      <c r="D1425" s="48" t="s">
        <v>20</v>
      </c>
      <c r="E1425" s="56">
        <v>1</v>
      </c>
      <c r="F1425" s="48"/>
      <c r="G1425" s="48">
        <f t="shared" si="19"/>
        <v>0</v>
      </c>
    </row>
    <row r="1426" spans="1:7" ht="51">
      <c r="A1426" s="48"/>
      <c r="B1426" s="49" t="s">
        <v>1078</v>
      </c>
      <c r="C1426" s="54" t="s">
        <v>1657</v>
      </c>
      <c r="D1426" s="48" t="s">
        <v>20</v>
      </c>
      <c r="E1426" s="56">
        <v>1</v>
      </c>
      <c r="F1426" s="48"/>
      <c r="G1426" s="48">
        <f t="shared" si="19"/>
        <v>0</v>
      </c>
    </row>
    <row r="1427" spans="1:7" ht="51">
      <c r="A1427" s="48"/>
      <c r="B1427" s="49" t="s">
        <v>1079</v>
      </c>
      <c r="C1427" s="54" t="s">
        <v>1657</v>
      </c>
      <c r="D1427" s="48" t="s">
        <v>20</v>
      </c>
      <c r="E1427" s="56">
        <v>1</v>
      </c>
      <c r="F1427" s="48"/>
      <c r="G1427" s="48">
        <f t="shared" si="19"/>
        <v>0</v>
      </c>
    </row>
    <row r="1428" spans="1:7" ht="51">
      <c r="A1428" s="48"/>
      <c r="B1428" s="49" t="s">
        <v>1080</v>
      </c>
      <c r="C1428" s="54" t="s">
        <v>1669</v>
      </c>
      <c r="D1428" s="48" t="s">
        <v>20</v>
      </c>
      <c r="E1428" s="56">
        <v>1</v>
      </c>
      <c r="F1428" s="48"/>
      <c r="G1428" s="48">
        <f t="shared" si="19"/>
        <v>0</v>
      </c>
    </row>
    <row r="1429" spans="1:7" ht="51">
      <c r="A1429" s="48"/>
      <c r="B1429" s="49" t="s">
        <v>1081</v>
      </c>
      <c r="C1429" s="54" t="s">
        <v>1670</v>
      </c>
      <c r="D1429" s="48" t="s">
        <v>20</v>
      </c>
      <c r="E1429" s="56">
        <v>1</v>
      </c>
      <c r="F1429" s="48"/>
      <c r="G1429" s="48">
        <f t="shared" si="19"/>
        <v>0</v>
      </c>
    </row>
    <row r="1430" spans="1:7" ht="51">
      <c r="A1430" s="48"/>
      <c r="B1430" s="49" t="s">
        <v>1082</v>
      </c>
      <c r="C1430" s="54" t="s">
        <v>1654</v>
      </c>
      <c r="D1430" s="48" t="s">
        <v>20</v>
      </c>
      <c r="E1430" s="56">
        <v>1</v>
      </c>
      <c r="F1430" s="48"/>
      <c r="G1430" s="48">
        <f t="shared" si="19"/>
        <v>0</v>
      </c>
    </row>
    <row r="1431" spans="1:7" ht="51">
      <c r="A1431" s="48"/>
      <c r="B1431" s="49" t="s">
        <v>1083</v>
      </c>
      <c r="C1431" s="54" t="s">
        <v>1671</v>
      </c>
      <c r="D1431" s="48" t="s">
        <v>20</v>
      </c>
      <c r="E1431" s="56">
        <v>1</v>
      </c>
      <c r="F1431" s="48"/>
      <c r="G1431" s="48">
        <f t="shared" si="19"/>
        <v>0</v>
      </c>
    </row>
    <row r="1432" spans="1:7" ht="63.75">
      <c r="A1432" s="48"/>
      <c r="B1432" s="49" t="s">
        <v>1084</v>
      </c>
      <c r="C1432" s="54" t="s">
        <v>1672</v>
      </c>
      <c r="D1432" s="48" t="s">
        <v>20</v>
      </c>
      <c r="E1432" s="56">
        <v>1</v>
      </c>
      <c r="F1432" s="48"/>
      <c r="G1432" s="48">
        <f t="shared" si="19"/>
        <v>0</v>
      </c>
    </row>
    <row r="1433" spans="1:7" ht="63.75">
      <c r="A1433" s="48"/>
      <c r="B1433" s="49" t="s">
        <v>1085</v>
      </c>
      <c r="C1433" s="54" t="s">
        <v>1672</v>
      </c>
      <c r="D1433" s="48" t="s">
        <v>20</v>
      </c>
      <c r="E1433" s="56">
        <v>1</v>
      </c>
      <c r="F1433" s="48"/>
      <c r="G1433" s="48">
        <f t="shared" si="19"/>
        <v>0</v>
      </c>
    </row>
    <row r="1434" spans="1:7" ht="63.75">
      <c r="A1434" s="48"/>
      <c r="B1434" s="49" t="s">
        <v>1086</v>
      </c>
      <c r="C1434" s="54" t="s">
        <v>1672</v>
      </c>
      <c r="D1434" s="48" t="s">
        <v>20</v>
      </c>
      <c r="E1434" s="56">
        <v>1</v>
      </c>
      <c r="F1434" s="48"/>
      <c r="G1434" s="48">
        <f t="shared" si="19"/>
        <v>0</v>
      </c>
    </row>
    <row r="1435" spans="1:7" ht="63.75">
      <c r="A1435" s="48"/>
      <c r="B1435" s="49" t="s">
        <v>1087</v>
      </c>
      <c r="C1435" s="54" t="s">
        <v>1673</v>
      </c>
      <c r="D1435" s="48" t="s">
        <v>20</v>
      </c>
      <c r="E1435" s="56">
        <v>1</v>
      </c>
      <c r="F1435" s="48"/>
      <c r="G1435" s="48">
        <f t="shared" si="19"/>
        <v>0</v>
      </c>
    </row>
    <row r="1436" spans="1:7" ht="63.75">
      <c r="A1436" s="48"/>
      <c r="B1436" s="49" t="s">
        <v>1088</v>
      </c>
      <c r="C1436" s="54" t="s">
        <v>1672</v>
      </c>
      <c r="D1436" s="48" t="s">
        <v>20</v>
      </c>
      <c r="E1436" s="56">
        <v>1</v>
      </c>
      <c r="F1436" s="48"/>
      <c r="G1436" s="48">
        <f t="shared" si="19"/>
        <v>0</v>
      </c>
    </row>
    <row r="1437" spans="1:7" ht="63.75">
      <c r="A1437" s="48"/>
      <c r="B1437" s="49" t="s">
        <v>1089</v>
      </c>
      <c r="C1437" s="54" t="s">
        <v>1672</v>
      </c>
      <c r="D1437" s="48" t="s">
        <v>20</v>
      </c>
      <c r="E1437" s="56">
        <v>1</v>
      </c>
      <c r="F1437" s="48"/>
      <c r="G1437" s="48">
        <f t="shared" si="19"/>
        <v>0</v>
      </c>
    </row>
    <row r="1438" spans="1:7" ht="51">
      <c r="A1438" s="48"/>
      <c r="B1438" s="49" t="s">
        <v>1090</v>
      </c>
      <c r="C1438" s="54" t="s">
        <v>1674</v>
      </c>
      <c r="D1438" s="48" t="s">
        <v>20</v>
      </c>
      <c r="E1438" s="56">
        <v>1</v>
      </c>
      <c r="F1438" s="48"/>
      <c r="G1438" s="48">
        <f t="shared" si="19"/>
        <v>0</v>
      </c>
    </row>
    <row r="1439" spans="1:7" ht="63.75">
      <c r="A1439" s="48"/>
      <c r="B1439" s="49" t="s">
        <v>1091</v>
      </c>
      <c r="C1439" s="54" t="s">
        <v>1675</v>
      </c>
      <c r="D1439" s="48" t="s">
        <v>20</v>
      </c>
      <c r="E1439" s="56">
        <v>1</v>
      </c>
      <c r="F1439" s="48"/>
      <c r="G1439" s="48">
        <f t="shared" si="19"/>
        <v>0</v>
      </c>
    </row>
    <row r="1440" spans="1:7" ht="51">
      <c r="A1440" s="48"/>
      <c r="B1440" s="49" t="s">
        <v>1092</v>
      </c>
      <c r="C1440" s="54" t="s">
        <v>1669</v>
      </c>
      <c r="D1440" s="48" t="s">
        <v>20</v>
      </c>
      <c r="E1440" s="56">
        <v>1</v>
      </c>
      <c r="F1440" s="48"/>
      <c r="G1440" s="48">
        <f t="shared" si="19"/>
        <v>0</v>
      </c>
    </row>
    <row r="1441" spans="1:7" ht="51">
      <c r="A1441" s="48"/>
      <c r="B1441" s="49" t="s">
        <v>1093</v>
      </c>
      <c r="C1441" s="54" t="s">
        <v>1676</v>
      </c>
      <c r="D1441" s="48" t="s">
        <v>20</v>
      </c>
      <c r="E1441" s="56">
        <v>1</v>
      </c>
      <c r="F1441" s="48"/>
      <c r="G1441" s="48">
        <f t="shared" si="19"/>
        <v>0</v>
      </c>
    </row>
    <row r="1442" spans="1:7" ht="51">
      <c r="A1442" s="48"/>
      <c r="B1442" s="49" t="s">
        <v>1094</v>
      </c>
      <c r="C1442" s="54" t="s">
        <v>1677</v>
      </c>
      <c r="D1442" s="48" t="s">
        <v>20</v>
      </c>
      <c r="E1442" s="56">
        <v>1</v>
      </c>
      <c r="F1442" s="48"/>
      <c r="G1442" s="48">
        <f t="shared" si="19"/>
        <v>0</v>
      </c>
    </row>
    <row r="1443" spans="1:7" ht="51">
      <c r="A1443" s="48"/>
      <c r="B1443" s="49" t="s">
        <v>1095</v>
      </c>
      <c r="C1443" s="54" t="s">
        <v>1678</v>
      </c>
      <c r="D1443" s="48" t="s">
        <v>20</v>
      </c>
      <c r="E1443" s="56">
        <v>1</v>
      </c>
      <c r="F1443" s="48"/>
      <c r="G1443" s="48">
        <f t="shared" si="19"/>
        <v>0</v>
      </c>
    </row>
    <row r="1444" spans="1:7" ht="51">
      <c r="A1444" s="48"/>
      <c r="B1444" s="49" t="s">
        <v>1096</v>
      </c>
      <c r="C1444" s="54" t="s">
        <v>1654</v>
      </c>
      <c r="D1444" s="48" t="s">
        <v>20</v>
      </c>
      <c r="E1444" s="56">
        <v>1</v>
      </c>
      <c r="F1444" s="48"/>
      <c r="G1444" s="48">
        <f t="shared" si="19"/>
        <v>0</v>
      </c>
    </row>
    <row r="1445" spans="1:7" ht="51">
      <c r="A1445" s="48"/>
      <c r="B1445" s="49" t="s">
        <v>1097</v>
      </c>
      <c r="C1445" s="54" t="s">
        <v>1666</v>
      </c>
      <c r="D1445" s="48" t="s">
        <v>20</v>
      </c>
      <c r="E1445" s="56">
        <v>1</v>
      </c>
      <c r="F1445" s="48"/>
      <c r="G1445" s="48">
        <f t="shared" si="19"/>
        <v>0</v>
      </c>
    </row>
    <row r="1446" spans="1:7" ht="51">
      <c r="A1446" s="48"/>
      <c r="B1446" s="49" t="s">
        <v>1098</v>
      </c>
      <c r="C1446" s="54" t="s">
        <v>1679</v>
      </c>
      <c r="D1446" s="48" t="s">
        <v>20</v>
      </c>
      <c r="E1446" s="56">
        <v>1</v>
      </c>
      <c r="F1446" s="48"/>
      <c r="G1446" s="48">
        <f t="shared" si="19"/>
        <v>0</v>
      </c>
    </row>
    <row r="1447" spans="1:7" ht="51">
      <c r="A1447" s="48"/>
      <c r="B1447" s="49" t="s">
        <v>1099</v>
      </c>
      <c r="C1447" s="54" t="s">
        <v>1678</v>
      </c>
      <c r="D1447" s="48" t="s">
        <v>20</v>
      </c>
      <c r="E1447" s="56">
        <v>1</v>
      </c>
      <c r="F1447" s="48"/>
      <c r="G1447" s="48">
        <f t="shared" si="19"/>
        <v>0</v>
      </c>
    </row>
    <row r="1448" spans="1:7" ht="51">
      <c r="A1448" s="48"/>
      <c r="B1448" s="49" t="s">
        <v>1100</v>
      </c>
      <c r="C1448" s="54" t="s">
        <v>1670</v>
      </c>
      <c r="D1448" s="48" t="s">
        <v>20</v>
      </c>
      <c r="E1448" s="56">
        <v>1</v>
      </c>
      <c r="F1448" s="48"/>
      <c r="G1448" s="48">
        <f t="shared" si="19"/>
        <v>0</v>
      </c>
    </row>
    <row r="1449" spans="1:7" ht="51">
      <c r="A1449" s="48"/>
      <c r="B1449" s="49" t="s">
        <v>1101</v>
      </c>
      <c r="C1449" s="54" t="s">
        <v>1680</v>
      </c>
      <c r="D1449" s="48" t="s">
        <v>20</v>
      </c>
      <c r="E1449" s="56">
        <v>1</v>
      </c>
      <c r="F1449" s="48"/>
      <c r="G1449" s="48">
        <f t="shared" si="19"/>
        <v>0</v>
      </c>
    </row>
    <row r="1450" spans="1:7" ht="51">
      <c r="A1450" s="48"/>
      <c r="B1450" s="49" t="s">
        <v>1102</v>
      </c>
      <c r="C1450" s="54" t="s">
        <v>1669</v>
      </c>
      <c r="D1450" s="48" t="s">
        <v>20</v>
      </c>
      <c r="E1450" s="56">
        <v>1</v>
      </c>
      <c r="F1450" s="48"/>
      <c r="G1450" s="48">
        <f t="shared" si="19"/>
        <v>0</v>
      </c>
    </row>
    <row r="1451" spans="1:7" ht="51">
      <c r="A1451" s="48"/>
      <c r="B1451" s="49" t="s">
        <v>1103</v>
      </c>
      <c r="C1451" s="54" t="s">
        <v>1681</v>
      </c>
      <c r="D1451" s="48" t="s">
        <v>20</v>
      </c>
      <c r="E1451" s="56">
        <v>1</v>
      </c>
      <c r="F1451" s="48"/>
      <c r="G1451" s="48">
        <f t="shared" si="19"/>
        <v>0</v>
      </c>
    </row>
    <row r="1452" spans="1:7" ht="51">
      <c r="A1452" s="48"/>
      <c r="B1452" s="49" t="s">
        <v>1104</v>
      </c>
      <c r="C1452" s="54" t="s">
        <v>1682</v>
      </c>
      <c r="D1452" s="48" t="s">
        <v>20</v>
      </c>
      <c r="E1452" s="56">
        <v>1</v>
      </c>
      <c r="F1452" s="48"/>
      <c r="G1452" s="48">
        <f t="shared" si="19"/>
        <v>0</v>
      </c>
    </row>
    <row r="1453" spans="1:7" ht="51">
      <c r="A1453" s="48"/>
      <c r="B1453" s="49" t="s">
        <v>1105</v>
      </c>
      <c r="C1453" s="54" t="s">
        <v>1683</v>
      </c>
      <c r="D1453" s="48" t="s">
        <v>20</v>
      </c>
      <c r="E1453" s="56">
        <v>1</v>
      </c>
      <c r="F1453" s="48"/>
      <c r="G1453" s="48">
        <f t="shared" si="19"/>
        <v>0</v>
      </c>
    </row>
    <row r="1454" spans="1:7" ht="51">
      <c r="A1454" s="48"/>
      <c r="B1454" s="49" t="s">
        <v>1106</v>
      </c>
      <c r="C1454" s="54" t="s">
        <v>1684</v>
      </c>
      <c r="D1454" s="48" t="s">
        <v>20</v>
      </c>
      <c r="E1454" s="56">
        <v>1</v>
      </c>
      <c r="F1454" s="48"/>
      <c r="G1454" s="48">
        <f t="shared" si="19"/>
        <v>0</v>
      </c>
    </row>
    <row r="1455" spans="1:7" ht="51">
      <c r="A1455" s="48"/>
      <c r="B1455" s="49" t="s">
        <v>1107</v>
      </c>
      <c r="C1455" s="54" t="s">
        <v>1685</v>
      </c>
      <c r="D1455" s="48" t="s">
        <v>20</v>
      </c>
      <c r="E1455" s="56">
        <v>1</v>
      </c>
      <c r="F1455" s="48"/>
      <c r="G1455" s="48">
        <f t="shared" si="19"/>
        <v>0</v>
      </c>
    </row>
    <row r="1456" spans="1:7" ht="51">
      <c r="A1456" s="48"/>
      <c r="B1456" s="49" t="s">
        <v>1108</v>
      </c>
      <c r="C1456" s="54" t="s">
        <v>1667</v>
      </c>
      <c r="D1456" s="48" t="s">
        <v>20</v>
      </c>
      <c r="E1456" s="56">
        <v>1</v>
      </c>
      <c r="F1456" s="48"/>
      <c r="G1456" s="48">
        <f t="shared" si="19"/>
        <v>0</v>
      </c>
    </row>
    <row r="1457" spans="1:7" ht="51">
      <c r="A1457" s="48"/>
      <c r="B1457" s="49" t="s">
        <v>1109</v>
      </c>
      <c r="C1457" s="54" t="s">
        <v>1670</v>
      </c>
      <c r="D1457" s="48" t="s">
        <v>20</v>
      </c>
      <c r="E1457" s="56">
        <v>1</v>
      </c>
      <c r="F1457" s="48"/>
      <c r="G1457" s="48">
        <f t="shared" si="19"/>
        <v>0</v>
      </c>
    </row>
    <row r="1458" spans="1:7" ht="51">
      <c r="A1458" s="48"/>
      <c r="B1458" s="49" t="s">
        <v>1110</v>
      </c>
      <c r="C1458" s="54" t="s">
        <v>1685</v>
      </c>
      <c r="D1458" s="48" t="s">
        <v>20</v>
      </c>
      <c r="E1458" s="56">
        <v>1</v>
      </c>
      <c r="F1458" s="48"/>
      <c r="G1458" s="48">
        <f t="shared" si="19"/>
        <v>0</v>
      </c>
    </row>
    <row r="1459" spans="1:7" ht="51">
      <c r="A1459" s="48"/>
      <c r="B1459" s="49" t="s">
        <v>1111</v>
      </c>
      <c r="C1459" s="54" t="s">
        <v>1682</v>
      </c>
      <c r="D1459" s="48" t="s">
        <v>20</v>
      </c>
      <c r="E1459" s="56">
        <v>1</v>
      </c>
      <c r="F1459" s="48"/>
      <c r="G1459" s="48">
        <f t="shared" si="19"/>
        <v>0</v>
      </c>
    </row>
    <row r="1460" spans="1:7" ht="51">
      <c r="A1460" s="48"/>
      <c r="B1460" s="49" t="s">
        <v>1112</v>
      </c>
      <c r="C1460" s="54" t="s">
        <v>1686</v>
      </c>
      <c r="D1460" s="48" t="s">
        <v>20</v>
      </c>
      <c r="E1460" s="56">
        <v>1</v>
      </c>
      <c r="F1460" s="48"/>
      <c r="G1460" s="48">
        <f t="shared" si="19"/>
        <v>0</v>
      </c>
    </row>
    <row r="1461" spans="1:7" ht="51">
      <c r="A1461" s="48"/>
      <c r="B1461" s="49" t="s">
        <v>1113</v>
      </c>
      <c r="C1461" s="54" t="s">
        <v>1687</v>
      </c>
      <c r="D1461" s="48" t="s">
        <v>20</v>
      </c>
      <c r="E1461" s="56">
        <v>1</v>
      </c>
      <c r="F1461" s="48"/>
      <c r="G1461" s="48">
        <f t="shared" si="19"/>
        <v>0</v>
      </c>
    </row>
    <row r="1462" spans="1:7" ht="51">
      <c r="A1462" s="48"/>
      <c r="B1462" s="49" t="s">
        <v>1114</v>
      </c>
      <c r="C1462" s="54" t="s">
        <v>1654</v>
      </c>
      <c r="D1462" s="48" t="s">
        <v>20</v>
      </c>
      <c r="E1462" s="56">
        <v>1</v>
      </c>
      <c r="F1462" s="48"/>
      <c r="G1462" s="48">
        <f t="shared" si="19"/>
        <v>0</v>
      </c>
    </row>
    <row r="1463" spans="1:7" ht="51">
      <c r="A1463" s="48"/>
      <c r="B1463" s="49" t="s">
        <v>1115</v>
      </c>
      <c r="C1463" s="54" t="s">
        <v>1688</v>
      </c>
      <c r="D1463" s="48" t="s">
        <v>20</v>
      </c>
      <c r="E1463" s="56">
        <v>1</v>
      </c>
      <c r="F1463" s="48"/>
      <c r="G1463" s="48">
        <f t="shared" si="19"/>
        <v>0</v>
      </c>
    </row>
    <row r="1464" spans="1:7" ht="51">
      <c r="A1464" s="48"/>
      <c r="B1464" s="49" t="s">
        <v>1116</v>
      </c>
      <c r="C1464" s="54" t="s">
        <v>1688</v>
      </c>
      <c r="D1464" s="48" t="s">
        <v>20</v>
      </c>
      <c r="E1464" s="56">
        <v>1</v>
      </c>
      <c r="F1464" s="48"/>
      <c r="G1464" s="48">
        <f t="shared" si="19"/>
        <v>0</v>
      </c>
    </row>
    <row r="1465" spans="1:7" ht="51">
      <c r="A1465" s="48"/>
      <c r="B1465" s="49" t="s">
        <v>1117</v>
      </c>
      <c r="C1465" s="54" t="s">
        <v>1668</v>
      </c>
      <c r="D1465" s="48" t="s">
        <v>20</v>
      </c>
      <c r="E1465" s="56">
        <v>1</v>
      </c>
      <c r="F1465" s="48"/>
      <c r="G1465" s="48">
        <f t="shared" si="19"/>
        <v>0</v>
      </c>
    </row>
    <row r="1466" spans="1:7" ht="51">
      <c r="A1466" s="48"/>
      <c r="B1466" s="49" t="s">
        <v>1118</v>
      </c>
      <c r="C1466" s="54" t="s">
        <v>1688</v>
      </c>
      <c r="D1466" s="48" t="s">
        <v>20</v>
      </c>
      <c r="E1466" s="56">
        <v>1</v>
      </c>
      <c r="F1466" s="48"/>
      <c r="G1466" s="48">
        <f t="shared" si="19"/>
        <v>0</v>
      </c>
    </row>
    <row r="1467" spans="1:7" ht="51">
      <c r="A1467" s="48"/>
      <c r="B1467" s="49" t="s">
        <v>1119</v>
      </c>
      <c r="C1467" s="54" t="s">
        <v>1689</v>
      </c>
      <c r="D1467" s="48" t="s">
        <v>20</v>
      </c>
      <c r="E1467" s="56">
        <v>1</v>
      </c>
      <c r="F1467" s="48"/>
      <c r="G1467" s="48">
        <f t="shared" si="19"/>
        <v>0</v>
      </c>
    </row>
    <row r="1468" spans="1:7" ht="51">
      <c r="A1468" s="48"/>
      <c r="B1468" s="49" t="s">
        <v>1120</v>
      </c>
      <c r="C1468" s="54" t="s">
        <v>1682</v>
      </c>
      <c r="D1468" s="48" t="s">
        <v>20</v>
      </c>
      <c r="E1468" s="56">
        <v>1</v>
      </c>
      <c r="F1468" s="48"/>
      <c r="G1468" s="48">
        <f t="shared" si="19"/>
        <v>0</v>
      </c>
    </row>
    <row r="1469" spans="1:7" ht="63.75">
      <c r="A1469" s="48"/>
      <c r="B1469" s="49" t="s">
        <v>1121</v>
      </c>
      <c r="C1469" s="54" t="s">
        <v>1690</v>
      </c>
      <c r="D1469" s="48" t="s">
        <v>20</v>
      </c>
      <c r="E1469" s="56">
        <v>1</v>
      </c>
      <c r="F1469" s="48"/>
      <c r="G1469" s="48">
        <f t="shared" si="19"/>
        <v>0</v>
      </c>
    </row>
    <row r="1470" spans="1:7" ht="51">
      <c r="A1470" s="48"/>
      <c r="B1470" s="49" t="s">
        <v>1122</v>
      </c>
      <c r="C1470" s="54" t="s">
        <v>1677</v>
      </c>
      <c r="D1470" s="48" t="s">
        <v>20</v>
      </c>
      <c r="E1470" s="56">
        <v>1</v>
      </c>
      <c r="F1470" s="48"/>
      <c r="G1470" s="48">
        <f t="shared" si="19"/>
        <v>0</v>
      </c>
    </row>
    <row r="1471" spans="1:7" ht="51">
      <c r="A1471" s="48"/>
      <c r="B1471" s="49" t="s">
        <v>1123</v>
      </c>
      <c r="C1471" s="54" t="s">
        <v>1691</v>
      </c>
      <c r="D1471" s="48" t="s">
        <v>20</v>
      </c>
      <c r="E1471" s="56">
        <v>1</v>
      </c>
      <c r="F1471" s="48"/>
      <c r="G1471" s="48">
        <f t="shared" si="19"/>
        <v>0</v>
      </c>
    </row>
    <row r="1472" spans="1:7" ht="63.75">
      <c r="A1472" s="48"/>
      <c r="B1472" s="49" t="s">
        <v>1124</v>
      </c>
      <c r="C1472" s="54" t="s">
        <v>1692</v>
      </c>
      <c r="D1472" s="48" t="s">
        <v>20</v>
      </c>
      <c r="E1472" s="56">
        <v>1</v>
      </c>
      <c r="F1472" s="48"/>
      <c r="G1472" s="48">
        <f t="shared" si="19"/>
        <v>0</v>
      </c>
    </row>
    <row r="1473" spans="1:7" ht="51">
      <c r="A1473" s="48"/>
      <c r="B1473" s="49" t="s">
        <v>1125</v>
      </c>
      <c r="C1473" s="54" t="s">
        <v>1666</v>
      </c>
      <c r="D1473" s="48" t="s">
        <v>20</v>
      </c>
      <c r="E1473" s="56">
        <v>1</v>
      </c>
      <c r="F1473" s="48"/>
      <c r="G1473" s="48">
        <f aca="true" t="shared" si="20" ref="G1473:G1538">E1473*F1473</f>
        <v>0</v>
      </c>
    </row>
    <row r="1474" spans="1:7" ht="51">
      <c r="A1474" s="48"/>
      <c r="B1474" s="49" t="s">
        <v>1126</v>
      </c>
      <c r="C1474" s="54" t="s">
        <v>1668</v>
      </c>
      <c r="D1474" s="48" t="s">
        <v>20</v>
      </c>
      <c r="E1474" s="56">
        <v>1</v>
      </c>
      <c r="F1474" s="48"/>
      <c r="G1474" s="48">
        <f t="shared" si="20"/>
        <v>0</v>
      </c>
    </row>
    <row r="1475" spans="1:7" ht="51">
      <c r="A1475" s="48"/>
      <c r="B1475" s="49" t="s">
        <v>1127</v>
      </c>
      <c r="C1475" s="54" t="s">
        <v>1668</v>
      </c>
      <c r="D1475" s="48" t="s">
        <v>20</v>
      </c>
      <c r="E1475" s="56">
        <v>1</v>
      </c>
      <c r="F1475" s="48"/>
      <c r="G1475" s="48">
        <f t="shared" si="20"/>
        <v>0</v>
      </c>
    </row>
    <row r="1476" spans="1:7" ht="51">
      <c r="A1476" s="48"/>
      <c r="B1476" s="49" t="s">
        <v>1128</v>
      </c>
      <c r="C1476" s="54" t="s">
        <v>1693</v>
      </c>
      <c r="D1476" s="48" t="s">
        <v>20</v>
      </c>
      <c r="E1476" s="56">
        <v>1</v>
      </c>
      <c r="F1476" s="48"/>
      <c r="G1476" s="48">
        <f t="shared" si="20"/>
        <v>0</v>
      </c>
    </row>
    <row r="1477" spans="1:7" ht="63.75">
      <c r="A1477" s="48"/>
      <c r="B1477" s="49" t="s">
        <v>1129</v>
      </c>
      <c r="C1477" s="54" t="s">
        <v>1694</v>
      </c>
      <c r="D1477" s="48" t="s">
        <v>20</v>
      </c>
      <c r="E1477" s="56">
        <v>1</v>
      </c>
      <c r="F1477" s="48"/>
      <c r="G1477" s="48">
        <f t="shared" si="20"/>
        <v>0</v>
      </c>
    </row>
    <row r="1478" spans="1:7" ht="63.75">
      <c r="A1478" s="48"/>
      <c r="B1478" s="49" t="s">
        <v>1130</v>
      </c>
      <c r="C1478" s="54" t="s">
        <v>1695</v>
      </c>
      <c r="D1478" s="48" t="s">
        <v>20</v>
      </c>
      <c r="E1478" s="56">
        <v>1</v>
      </c>
      <c r="F1478" s="48"/>
      <c r="G1478" s="48">
        <f t="shared" si="20"/>
        <v>0</v>
      </c>
    </row>
    <row r="1479" spans="1:7" ht="51">
      <c r="A1479" s="48"/>
      <c r="B1479" s="49" t="s">
        <v>1131</v>
      </c>
      <c r="C1479" s="54" t="s">
        <v>1666</v>
      </c>
      <c r="D1479" s="48" t="s">
        <v>20</v>
      </c>
      <c r="E1479" s="56">
        <v>1</v>
      </c>
      <c r="F1479" s="48"/>
      <c r="G1479" s="48">
        <f t="shared" si="20"/>
        <v>0</v>
      </c>
    </row>
    <row r="1480" spans="1:7" ht="51">
      <c r="A1480" s="48"/>
      <c r="B1480" s="49" t="s">
        <v>1132</v>
      </c>
      <c r="C1480" s="54" t="s">
        <v>1696</v>
      </c>
      <c r="D1480" s="48" t="s">
        <v>20</v>
      </c>
      <c r="E1480" s="56">
        <v>1</v>
      </c>
      <c r="F1480" s="48"/>
      <c r="G1480" s="48">
        <f t="shared" si="20"/>
        <v>0</v>
      </c>
    </row>
    <row r="1481" spans="1:7" ht="51">
      <c r="A1481" s="48"/>
      <c r="B1481" s="49" t="s">
        <v>1133</v>
      </c>
      <c r="C1481" s="54" t="s">
        <v>1697</v>
      </c>
      <c r="D1481" s="48" t="s">
        <v>20</v>
      </c>
      <c r="E1481" s="56">
        <v>1</v>
      </c>
      <c r="F1481" s="48"/>
      <c r="G1481" s="48">
        <f t="shared" si="20"/>
        <v>0</v>
      </c>
    </row>
    <row r="1482" spans="1:7" ht="51">
      <c r="A1482" s="48"/>
      <c r="B1482" s="49" t="s">
        <v>1134</v>
      </c>
      <c r="C1482" s="54" t="s">
        <v>1697</v>
      </c>
      <c r="D1482" s="48" t="s">
        <v>20</v>
      </c>
      <c r="E1482" s="56">
        <v>1</v>
      </c>
      <c r="F1482" s="48"/>
      <c r="G1482" s="48">
        <f t="shared" si="20"/>
        <v>0</v>
      </c>
    </row>
    <row r="1483" spans="1:7" ht="51">
      <c r="A1483" s="48"/>
      <c r="B1483" s="49" t="s">
        <v>1135</v>
      </c>
      <c r="C1483" s="54" t="s">
        <v>1698</v>
      </c>
      <c r="D1483" s="48" t="s">
        <v>20</v>
      </c>
      <c r="E1483" s="56">
        <v>1</v>
      </c>
      <c r="F1483" s="48"/>
      <c r="G1483" s="48">
        <f t="shared" si="20"/>
        <v>0</v>
      </c>
    </row>
    <row r="1484" spans="1:7" ht="51">
      <c r="A1484" s="48"/>
      <c r="B1484" s="49" t="s">
        <v>1136</v>
      </c>
      <c r="C1484" s="54" t="s">
        <v>1699</v>
      </c>
      <c r="D1484" s="48" t="s">
        <v>20</v>
      </c>
      <c r="E1484" s="56">
        <v>1</v>
      </c>
      <c r="F1484" s="48"/>
      <c r="G1484" s="48">
        <f t="shared" si="20"/>
        <v>0</v>
      </c>
    </row>
    <row r="1485" spans="1:7" ht="51">
      <c r="A1485" s="48"/>
      <c r="B1485" s="49" t="s">
        <v>1137</v>
      </c>
      <c r="C1485" s="54" t="s">
        <v>1699</v>
      </c>
      <c r="D1485" s="48" t="s">
        <v>20</v>
      </c>
      <c r="E1485" s="56">
        <v>1</v>
      </c>
      <c r="F1485" s="48"/>
      <c r="G1485" s="48">
        <f t="shared" si="20"/>
        <v>0</v>
      </c>
    </row>
    <row r="1486" spans="1:7" ht="51">
      <c r="A1486" s="48"/>
      <c r="B1486" s="49" t="s">
        <v>1138</v>
      </c>
      <c r="C1486" s="54" t="s">
        <v>1700</v>
      </c>
      <c r="D1486" s="48" t="s">
        <v>20</v>
      </c>
      <c r="E1486" s="56">
        <v>1</v>
      </c>
      <c r="F1486" s="48"/>
      <c r="G1486" s="48">
        <f t="shared" si="20"/>
        <v>0</v>
      </c>
    </row>
    <row r="1487" spans="1:7" ht="51">
      <c r="A1487" s="48"/>
      <c r="B1487" s="49" t="s">
        <v>1139</v>
      </c>
      <c r="C1487" s="54" t="s">
        <v>1699</v>
      </c>
      <c r="D1487" s="48" t="s">
        <v>20</v>
      </c>
      <c r="E1487" s="56">
        <v>1</v>
      </c>
      <c r="F1487" s="48"/>
      <c r="G1487" s="48">
        <f t="shared" si="20"/>
        <v>0</v>
      </c>
    </row>
    <row r="1488" spans="1:7" ht="51">
      <c r="A1488" s="48"/>
      <c r="B1488" s="49" t="s">
        <v>1140</v>
      </c>
      <c r="C1488" s="54" t="s">
        <v>1699</v>
      </c>
      <c r="D1488" s="48" t="s">
        <v>20</v>
      </c>
      <c r="E1488" s="56">
        <v>1</v>
      </c>
      <c r="F1488" s="48"/>
      <c r="G1488" s="48">
        <f t="shared" si="20"/>
        <v>0</v>
      </c>
    </row>
    <row r="1489" spans="1:7" ht="51">
      <c r="A1489" s="48"/>
      <c r="B1489" s="49" t="s">
        <v>1141</v>
      </c>
      <c r="C1489" s="54" t="s">
        <v>1667</v>
      </c>
      <c r="D1489" s="48" t="s">
        <v>20</v>
      </c>
      <c r="E1489" s="56">
        <v>1</v>
      </c>
      <c r="F1489" s="48"/>
      <c r="G1489" s="48">
        <f t="shared" si="20"/>
        <v>0</v>
      </c>
    </row>
    <row r="1490" spans="1:7" ht="51">
      <c r="A1490" s="48"/>
      <c r="B1490" s="49" t="s">
        <v>1142</v>
      </c>
      <c r="C1490" s="54" t="s">
        <v>1676</v>
      </c>
      <c r="D1490" s="48" t="s">
        <v>20</v>
      </c>
      <c r="E1490" s="56">
        <v>1</v>
      </c>
      <c r="F1490" s="48"/>
      <c r="G1490" s="48">
        <f t="shared" si="20"/>
        <v>0</v>
      </c>
    </row>
    <row r="1491" spans="1:7" ht="51">
      <c r="A1491" s="48"/>
      <c r="B1491" s="49" t="s">
        <v>1143</v>
      </c>
      <c r="C1491" s="54" t="s">
        <v>1671</v>
      </c>
      <c r="D1491" s="48" t="s">
        <v>20</v>
      </c>
      <c r="E1491" s="56">
        <v>1</v>
      </c>
      <c r="F1491" s="48"/>
      <c r="G1491" s="48">
        <f t="shared" si="20"/>
        <v>0</v>
      </c>
    </row>
    <row r="1492" spans="1:7" ht="51">
      <c r="A1492" s="48"/>
      <c r="B1492" s="49" t="s">
        <v>1144</v>
      </c>
      <c r="C1492" s="54" t="s">
        <v>1671</v>
      </c>
      <c r="D1492" s="48" t="s">
        <v>20</v>
      </c>
      <c r="E1492" s="56">
        <v>1</v>
      </c>
      <c r="F1492" s="48"/>
      <c r="G1492" s="48">
        <f t="shared" si="20"/>
        <v>0</v>
      </c>
    </row>
    <row r="1493" spans="1:7" ht="51">
      <c r="A1493" s="48"/>
      <c r="B1493" s="49" t="s">
        <v>1145</v>
      </c>
      <c r="C1493" s="54" t="s">
        <v>1671</v>
      </c>
      <c r="D1493" s="48" t="s">
        <v>20</v>
      </c>
      <c r="E1493" s="56">
        <v>1</v>
      </c>
      <c r="F1493" s="48"/>
      <c r="G1493" s="48">
        <f t="shared" si="20"/>
        <v>0</v>
      </c>
    </row>
    <row r="1494" spans="1:7" ht="12.75">
      <c r="A1494" s="63"/>
      <c r="B1494" s="64" t="s">
        <v>1724</v>
      </c>
      <c r="C1494" s="65" t="str">
        <f>C1398</f>
        <v>Zar.č.150 - Fan-coil</v>
      </c>
      <c r="D1494" s="66"/>
      <c r="E1494" s="67"/>
      <c r="F1494" s="68"/>
      <c r="G1494" s="69">
        <f>SUM(G1399:G1493)</f>
        <v>0</v>
      </c>
    </row>
    <row r="1495" spans="1:7" ht="12.75">
      <c r="A1495" s="57" t="s">
        <v>1719</v>
      </c>
      <c r="B1495" s="58" t="s">
        <v>1797</v>
      </c>
      <c r="C1495" s="59" t="s">
        <v>1798</v>
      </c>
      <c r="D1495" s="60"/>
      <c r="E1495" s="61"/>
      <c r="F1495" s="61"/>
      <c r="G1495" s="62"/>
    </row>
    <row r="1496" spans="1:7" ht="127.5">
      <c r="A1496" s="48"/>
      <c r="B1496" s="49" t="s">
        <v>1232</v>
      </c>
      <c r="C1496" s="54" t="s">
        <v>1356</v>
      </c>
      <c r="D1496" s="48" t="s">
        <v>1357</v>
      </c>
      <c r="E1496" s="56">
        <v>3300</v>
      </c>
      <c r="F1496" s="48"/>
      <c r="G1496" s="48">
        <f t="shared" si="20"/>
        <v>0</v>
      </c>
    </row>
    <row r="1497" spans="1:7" ht="127.5">
      <c r="A1497" s="48"/>
      <c r="B1497" s="49" t="s">
        <v>1233</v>
      </c>
      <c r="C1497" s="54" t="s">
        <v>1358</v>
      </c>
      <c r="D1497" s="48" t="s">
        <v>1357</v>
      </c>
      <c r="E1497" s="56">
        <v>6630</v>
      </c>
      <c r="F1497" s="48"/>
      <c r="G1497" s="48">
        <f t="shared" si="20"/>
        <v>0</v>
      </c>
    </row>
    <row r="1498" spans="1:7" ht="127.5">
      <c r="A1498" s="48"/>
      <c r="B1498" s="49" t="s">
        <v>1234</v>
      </c>
      <c r="C1498" s="54" t="s">
        <v>1359</v>
      </c>
      <c r="D1498" s="48" t="s">
        <v>1357</v>
      </c>
      <c r="E1498" s="56">
        <v>890</v>
      </c>
      <c r="F1498" s="48"/>
      <c r="G1498" s="48">
        <f t="shared" si="20"/>
        <v>0</v>
      </c>
    </row>
    <row r="1499" spans="1:7" ht="127.5">
      <c r="A1499" s="48"/>
      <c r="B1499" s="49" t="s">
        <v>1235</v>
      </c>
      <c r="C1499" s="54" t="s">
        <v>1360</v>
      </c>
      <c r="D1499" s="48" t="s">
        <v>1357</v>
      </c>
      <c r="E1499" s="56">
        <v>1357</v>
      </c>
      <c r="F1499" s="48"/>
      <c r="G1499" s="48">
        <f t="shared" si="20"/>
        <v>0</v>
      </c>
    </row>
    <row r="1500" spans="1:7" ht="127.5">
      <c r="A1500" s="48"/>
      <c r="B1500" s="49" t="s">
        <v>1236</v>
      </c>
      <c r="C1500" s="54" t="s">
        <v>1361</v>
      </c>
      <c r="D1500" s="48" t="s">
        <v>1357</v>
      </c>
      <c r="E1500" s="56">
        <v>821</v>
      </c>
      <c r="F1500" s="48"/>
      <c r="G1500" s="48">
        <f t="shared" si="20"/>
        <v>0</v>
      </c>
    </row>
    <row r="1501" spans="1:7" ht="127.5">
      <c r="A1501" s="48"/>
      <c r="B1501" s="49" t="s">
        <v>1237</v>
      </c>
      <c r="C1501" s="54" t="s">
        <v>1362</v>
      </c>
      <c r="D1501" s="48" t="s">
        <v>1357</v>
      </c>
      <c r="E1501" s="56">
        <v>1513</v>
      </c>
      <c r="F1501" s="48"/>
      <c r="G1501" s="48">
        <f t="shared" si="20"/>
        <v>0</v>
      </c>
    </row>
    <row r="1502" spans="1:7" ht="127.5">
      <c r="A1502" s="48"/>
      <c r="B1502" s="49" t="s">
        <v>1238</v>
      </c>
      <c r="C1502" s="54" t="s">
        <v>1363</v>
      </c>
      <c r="D1502" s="48" t="s">
        <v>1357</v>
      </c>
      <c r="E1502" s="56">
        <v>2925</v>
      </c>
      <c r="F1502" s="48"/>
      <c r="G1502" s="48">
        <f t="shared" si="20"/>
        <v>0</v>
      </c>
    </row>
    <row r="1503" spans="1:7" ht="127.5">
      <c r="A1503" s="48"/>
      <c r="B1503" s="49" t="s">
        <v>1239</v>
      </c>
      <c r="C1503" s="54" t="s">
        <v>1364</v>
      </c>
      <c r="D1503" s="48" t="s">
        <v>1357</v>
      </c>
      <c r="E1503" s="56">
        <v>1177</v>
      </c>
      <c r="F1503" s="48"/>
      <c r="G1503" s="48">
        <f t="shared" si="20"/>
        <v>0</v>
      </c>
    </row>
    <row r="1504" spans="1:7" ht="127.5">
      <c r="A1504" s="48"/>
      <c r="B1504" s="49" t="s">
        <v>1240</v>
      </c>
      <c r="C1504" s="54" t="s">
        <v>1365</v>
      </c>
      <c r="D1504" s="48" t="s">
        <v>1357</v>
      </c>
      <c r="E1504" s="56">
        <v>1086</v>
      </c>
      <c r="F1504" s="48"/>
      <c r="G1504" s="48">
        <f t="shared" si="20"/>
        <v>0</v>
      </c>
    </row>
    <row r="1505" spans="1:7" ht="127.5">
      <c r="A1505" s="48"/>
      <c r="B1505" s="49" t="s">
        <v>1241</v>
      </c>
      <c r="C1505" s="54" t="s">
        <v>1366</v>
      </c>
      <c r="D1505" s="48" t="s">
        <v>1357</v>
      </c>
      <c r="E1505" s="56">
        <v>869</v>
      </c>
      <c r="F1505" s="48"/>
      <c r="G1505" s="48">
        <f t="shared" si="20"/>
        <v>0</v>
      </c>
    </row>
    <row r="1506" spans="1:7" ht="127.5">
      <c r="A1506" s="48"/>
      <c r="B1506" s="49" t="s">
        <v>1242</v>
      </c>
      <c r="C1506" s="54" t="s">
        <v>1367</v>
      </c>
      <c r="D1506" s="48" t="s">
        <v>1357</v>
      </c>
      <c r="E1506" s="56">
        <v>1018</v>
      </c>
      <c r="F1506" s="48"/>
      <c r="G1506" s="48">
        <f t="shared" si="20"/>
        <v>0</v>
      </c>
    </row>
    <row r="1507" spans="1:7" ht="127.5">
      <c r="A1507" s="48"/>
      <c r="B1507" s="49" t="s">
        <v>1243</v>
      </c>
      <c r="C1507" s="54" t="s">
        <v>1368</v>
      </c>
      <c r="D1507" s="48" t="s">
        <v>1357</v>
      </c>
      <c r="E1507" s="56">
        <v>683</v>
      </c>
      <c r="F1507" s="48"/>
      <c r="G1507" s="48">
        <f t="shared" si="20"/>
        <v>0</v>
      </c>
    </row>
    <row r="1508" spans="1:7" ht="127.5">
      <c r="A1508" s="48"/>
      <c r="B1508" s="49" t="s">
        <v>1244</v>
      </c>
      <c r="C1508" s="54" t="s">
        <v>1369</v>
      </c>
      <c r="D1508" s="48" t="s">
        <v>1357</v>
      </c>
      <c r="E1508" s="56">
        <v>212</v>
      </c>
      <c r="F1508" s="48"/>
      <c r="G1508" s="48">
        <f t="shared" si="20"/>
        <v>0</v>
      </c>
    </row>
    <row r="1509" spans="1:7" ht="127.5">
      <c r="A1509" s="48"/>
      <c r="B1509" s="49" t="s">
        <v>1245</v>
      </c>
      <c r="C1509" s="54" t="s">
        <v>1370</v>
      </c>
      <c r="D1509" s="48" t="s">
        <v>1357</v>
      </c>
      <c r="E1509" s="56">
        <v>315</v>
      </c>
      <c r="F1509" s="48"/>
      <c r="G1509" s="48">
        <f t="shared" si="20"/>
        <v>0</v>
      </c>
    </row>
    <row r="1510" spans="1:7" ht="12.75">
      <c r="A1510" s="48"/>
      <c r="B1510" s="49" t="s">
        <v>1246</v>
      </c>
      <c r="C1510" s="54" t="s">
        <v>1255</v>
      </c>
      <c r="D1510" s="48" t="s">
        <v>20</v>
      </c>
      <c r="E1510" s="56">
        <v>318</v>
      </c>
      <c r="F1510" s="48"/>
      <c r="G1510" s="48">
        <f t="shared" si="20"/>
        <v>0</v>
      </c>
    </row>
    <row r="1511" spans="1:7" ht="12.75">
      <c r="A1511" s="48"/>
      <c r="B1511" s="49" t="s">
        <v>1247</v>
      </c>
      <c r="C1511" s="54" t="s">
        <v>1256</v>
      </c>
      <c r="D1511" s="48" t="s">
        <v>1306</v>
      </c>
      <c r="E1511" s="56">
        <v>1</v>
      </c>
      <c r="F1511" s="48"/>
      <c r="G1511" s="48">
        <f t="shared" si="20"/>
        <v>0</v>
      </c>
    </row>
    <row r="1512" spans="1:7" ht="25.5">
      <c r="A1512" s="48"/>
      <c r="B1512" s="49" t="s">
        <v>1248</v>
      </c>
      <c r="C1512" s="54" t="s">
        <v>1257</v>
      </c>
      <c r="D1512" s="48" t="s">
        <v>20</v>
      </c>
      <c r="E1512" s="56">
        <v>521</v>
      </c>
      <c r="F1512" s="48"/>
      <c r="G1512" s="48">
        <f t="shared" si="20"/>
        <v>0</v>
      </c>
    </row>
    <row r="1513" spans="1:7" ht="25.5">
      <c r="A1513" s="48"/>
      <c r="B1513" s="49" t="s">
        <v>1249</v>
      </c>
      <c r="C1513" s="54" t="s">
        <v>1258</v>
      </c>
      <c r="D1513" s="48" t="s">
        <v>1306</v>
      </c>
      <c r="E1513" s="56">
        <v>1</v>
      </c>
      <c r="F1513" s="48"/>
      <c r="G1513" s="48">
        <f t="shared" si="20"/>
        <v>0</v>
      </c>
    </row>
    <row r="1514" spans="1:7" ht="25.5">
      <c r="A1514" s="48"/>
      <c r="B1514" s="49" t="s">
        <v>1250</v>
      </c>
      <c r="C1514" s="54" t="s">
        <v>1259</v>
      </c>
      <c r="D1514" s="48" t="s">
        <v>1306</v>
      </c>
      <c r="E1514" s="56">
        <v>1</v>
      </c>
      <c r="F1514" s="48"/>
      <c r="G1514" s="48">
        <f t="shared" si="20"/>
        <v>0</v>
      </c>
    </row>
    <row r="1515" spans="1:7" ht="12.75">
      <c r="A1515" s="48"/>
      <c r="B1515" s="49" t="s">
        <v>1251</v>
      </c>
      <c r="C1515" s="54" t="s">
        <v>1260</v>
      </c>
      <c r="D1515" s="48" t="s">
        <v>20</v>
      </c>
      <c r="E1515" s="56">
        <v>263</v>
      </c>
      <c r="F1515" s="48"/>
      <c r="G1515" s="48">
        <f t="shared" si="20"/>
        <v>0</v>
      </c>
    </row>
    <row r="1516" spans="1:7" ht="12.75">
      <c r="A1516" s="48"/>
      <c r="B1516" s="49" t="s">
        <v>1252</v>
      </c>
      <c r="C1516" s="54" t="s">
        <v>1261</v>
      </c>
      <c r="D1516" s="48" t="s">
        <v>1306</v>
      </c>
      <c r="E1516" s="56">
        <v>1</v>
      </c>
      <c r="F1516" s="48"/>
      <c r="G1516" s="48">
        <f t="shared" si="20"/>
        <v>0</v>
      </c>
    </row>
    <row r="1517" spans="1:7" ht="12.75">
      <c r="A1517" s="48"/>
      <c r="B1517" s="49" t="s">
        <v>1253</v>
      </c>
      <c r="C1517" s="54" t="s">
        <v>1262</v>
      </c>
      <c r="D1517" s="48" t="s">
        <v>1306</v>
      </c>
      <c r="E1517" s="56">
        <v>1</v>
      </c>
      <c r="F1517" s="48"/>
      <c r="G1517" s="48">
        <f t="shared" si="20"/>
        <v>0</v>
      </c>
    </row>
    <row r="1518" spans="1:7" ht="12.75">
      <c r="A1518" s="48"/>
      <c r="B1518" s="49" t="s">
        <v>1254</v>
      </c>
      <c r="C1518" s="54" t="s">
        <v>1263</v>
      </c>
      <c r="D1518" s="48" t="s">
        <v>1306</v>
      </c>
      <c r="E1518" s="56">
        <v>1</v>
      </c>
      <c r="F1518" s="48"/>
      <c r="G1518" s="48">
        <f t="shared" si="20"/>
        <v>0</v>
      </c>
    </row>
    <row r="1519" spans="1:7" ht="12.75">
      <c r="A1519" s="48"/>
      <c r="B1519" s="49" t="s">
        <v>1371</v>
      </c>
      <c r="C1519" s="54" t="s">
        <v>1264</v>
      </c>
      <c r="D1519" s="48" t="s">
        <v>1306</v>
      </c>
      <c r="E1519" s="56">
        <v>1</v>
      </c>
      <c r="F1519" s="48"/>
      <c r="G1519" s="48">
        <f t="shared" si="20"/>
        <v>0</v>
      </c>
    </row>
    <row r="1520" spans="1:7" ht="12.75">
      <c r="A1520" s="48"/>
      <c r="B1520" s="49" t="s">
        <v>1372</v>
      </c>
      <c r="C1520" s="54" t="s">
        <v>1265</v>
      </c>
      <c r="D1520" s="48" t="s">
        <v>1306</v>
      </c>
      <c r="E1520" s="56">
        <v>1</v>
      </c>
      <c r="F1520" s="48"/>
      <c r="G1520" s="48">
        <f t="shared" si="20"/>
        <v>0</v>
      </c>
    </row>
    <row r="1521" spans="1:7" ht="12.75">
      <c r="A1521" s="48"/>
      <c r="B1521" s="49" t="s">
        <v>1373</v>
      </c>
      <c r="C1521" s="54" t="s">
        <v>1701</v>
      </c>
      <c r="D1521" s="48" t="s">
        <v>1306</v>
      </c>
      <c r="E1521" s="56">
        <v>1</v>
      </c>
      <c r="F1521" s="48"/>
      <c r="G1521" s="48">
        <f t="shared" si="20"/>
        <v>0</v>
      </c>
    </row>
    <row r="1522" spans="1:7" ht="12.75">
      <c r="A1522" s="48"/>
      <c r="B1522" s="49" t="s">
        <v>1375</v>
      </c>
      <c r="C1522" s="54" t="s">
        <v>1702</v>
      </c>
      <c r="D1522" s="48" t="s">
        <v>1306</v>
      </c>
      <c r="E1522" s="56">
        <v>1</v>
      </c>
      <c r="F1522" s="48"/>
      <c r="G1522" s="48">
        <f t="shared" si="20"/>
        <v>0</v>
      </c>
    </row>
    <row r="1523" spans="1:7" ht="12.75">
      <c r="A1523" s="48"/>
      <c r="B1523" s="49" t="s">
        <v>1377</v>
      </c>
      <c r="C1523" s="54" t="s">
        <v>1703</v>
      </c>
      <c r="D1523" s="48" t="s">
        <v>1306</v>
      </c>
      <c r="E1523" s="56">
        <v>1</v>
      </c>
      <c r="F1523" s="48"/>
      <c r="G1523" s="48">
        <f t="shared" si="20"/>
        <v>0</v>
      </c>
    </row>
    <row r="1524" spans="1:7" ht="12.75">
      <c r="A1524" s="48"/>
      <c r="B1524" s="49" t="s">
        <v>1379</v>
      </c>
      <c r="C1524" s="54" t="s">
        <v>1704</v>
      </c>
      <c r="D1524" s="48" t="s">
        <v>1306</v>
      </c>
      <c r="E1524" s="56">
        <v>1</v>
      </c>
      <c r="F1524" s="48"/>
      <c r="G1524" s="48">
        <f t="shared" si="20"/>
        <v>0</v>
      </c>
    </row>
    <row r="1525" spans="1:7" ht="25.5">
      <c r="A1525" s="48"/>
      <c r="B1525" s="49" t="s">
        <v>1380</v>
      </c>
      <c r="C1525" s="54" t="s">
        <v>1705</v>
      </c>
      <c r="D1525" s="48" t="s">
        <v>1306</v>
      </c>
      <c r="E1525" s="56">
        <v>1</v>
      </c>
      <c r="F1525" s="48"/>
      <c r="G1525" s="48">
        <f t="shared" si="20"/>
        <v>0</v>
      </c>
    </row>
    <row r="1526" spans="1:7" ht="51">
      <c r="A1526" s="48"/>
      <c r="B1526" s="49" t="s">
        <v>1381</v>
      </c>
      <c r="C1526" s="54" t="s">
        <v>1374</v>
      </c>
      <c r="D1526" s="48" t="s">
        <v>1273</v>
      </c>
      <c r="E1526" s="56">
        <v>546</v>
      </c>
      <c r="F1526" s="48"/>
      <c r="G1526" s="48">
        <f t="shared" si="20"/>
        <v>0</v>
      </c>
    </row>
    <row r="1527" spans="1:7" ht="76.5">
      <c r="A1527" s="48"/>
      <c r="B1527" s="49" t="s">
        <v>1382</v>
      </c>
      <c r="C1527" s="54" t="s">
        <v>1376</v>
      </c>
      <c r="D1527" s="48" t="s">
        <v>1273</v>
      </c>
      <c r="E1527" s="56">
        <v>455</v>
      </c>
      <c r="F1527" s="48"/>
      <c r="G1527" s="48">
        <f t="shared" si="20"/>
        <v>0</v>
      </c>
    </row>
    <row r="1528" spans="1:7" ht="25.5">
      <c r="A1528" s="48"/>
      <c r="B1528" s="49" t="s">
        <v>1383</v>
      </c>
      <c r="C1528" s="54" t="s">
        <v>1378</v>
      </c>
      <c r="D1528" s="48" t="s">
        <v>1273</v>
      </c>
      <c r="E1528" s="56">
        <v>273</v>
      </c>
      <c r="F1528" s="48"/>
      <c r="G1528" s="48">
        <f t="shared" si="20"/>
        <v>0</v>
      </c>
    </row>
    <row r="1529" spans="1:7" ht="12.75">
      <c r="A1529" s="48"/>
      <c r="B1529" s="49" t="s">
        <v>1384</v>
      </c>
      <c r="C1529" s="54" t="s">
        <v>1266</v>
      </c>
      <c r="D1529" s="48" t="s">
        <v>1306</v>
      </c>
      <c r="E1529" s="56">
        <v>1</v>
      </c>
      <c r="F1529" s="48"/>
      <c r="G1529" s="48">
        <f t="shared" si="20"/>
        <v>0</v>
      </c>
    </row>
    <row r="1530" spans="1:7" ht="25.5">
      <c r="A1530" s="48"/>
      <c r="B1530" s="49" t="s">
        <v>1385</v>
      </c>
      <c r="C1530" s="54" t="s">
        <v>1706</v>
      </c>
      <c r="D1530" s="48" t="s">
        <v>1273</v>
      </c>
      <c r="E1530" s="56">
        <v>240</v>
      </c>
      <c r="F1530" s="48"/>
      <c r="G1530" s="48">
        <f t="shared" si="20"/>
        <v>0</v>
      </c>
    </row>
    <row r="1531" spans="1:7" ht="12.75">
      <c r="A1531" s="48"/>
      <c r="B1531" s="49" t="s">
        <v>1707</v>
      </c>
      <c r="C1531" s="54" t="s">
        <v>1267</v>
      </c>
      <c r="D1531" s="48" t="s">
        <v>1273</v>
      </c>
      <c r="E1531" s="56">
        <v>240</v>
      </c>
      <c r="F1531" s="48"/>
      <c r="G1531" s="48">
        <f t="shared" si="20"/>
        <v>0</v>
      </c>
    </row>
    <row r="1532" spans="1:7" ht="12.75">
      <c r="A1532" s="48"/>
      <c r="B1532" s="49" t="s">
        <v>1708</v>
      </c>
      <c r="C1532" s="54" t="s">
        <v>1268</v>
      </c>
      <c r="D1532" s="48" t="s">
        <v>1273</v>
      </c>
      <c r="E1532" s="56">
        <v>60</v>
      </c>
      <c r="F1532" s="48"/>
      <c r="G1532" s="48">
        <f t="shared" si="20"/>
        <v>0</v>
      </c>
    </row>
    <row r="1533" spans="1:7" ht="12.75">
      <c r="A1533" s="48"/>
      <c r="B1533" s="49" t="s">
        <v>1709</v>
      </c>
      <c r="C1533" s="54" t="s">
        <v>1269</v>
      </c>
      <c r="D1533" s="48" t="s">
        <v>1273</v>
      </c>
      <c r="E1533" s="56">
        <v>35</v>
      </c>
      <c r="F1533" s="48"/>
      <c r="G1533" s="48">
        <f t="shared" si="20"/>
        <v>0</v>
      </c>
    </row>
    <row r="1534" spans="1:7" ht="25.5">
      <c r="A1534" s="48"/>
      <c r="B1534" s="49" t="s">
        <v>1710</v>
      </c>
      <c r="C1534" s="54" t="s">
        <v>1270</v>
      </c>
      <c r="D1534" s="48" t="s">
        <v>1273</v>
      </c>
      <c r="E1534" s="56">
        <v>80</v>
      </c>
      <c r="F1534" s="48"/>
      <c r="G1534" s="48">
        <f t="shared" si="20"/>
        <v>0</v>
      </c>
    </row>
    <row r="1535" spans="1:7" ht="12.75">
      <c r="A1535" s="48"/>
      <c r="B1535" s="49" t="s">
        <v>1711</v>
      </c>
      <c r="C1535" s="54" t="s">
        <v>1271</v>
      </c>
      <c r="D1535" s="48" t="s">
        <v>1273</v>
      </c>
      <c r="E1535" s="56">
        <v>54</v>
      </c>
      <c r="F1535" s="48"/>
      <c r="G1535" s="48">
        <f t="shared" si="20"/>
        <v>0</v>
      </c>
    </row>
    <row r="1536" spans="1:7" ht="12.75">
      <c r="A1536" s="48"/>
      <c r="B1536" s="49" t="s">
        <v>1712</v>
      </c>
      <c r="C1536" s="54" t="s">
        <v>1272</v>
      </c>
      <c r="D1536" s="48" t="s">
        <v>1273</v>
      </c>
      <c r="E1536" s="56">
        <v>80</v>
      </c>
      <c r="F1536" s="48"/>
      <c r="G1536" s="48">
        <f t="shared" si="20"/>
        <v>0</v>
      </c>
    </row>
    <row r="1537" spans="1:7" ht="12.75">
      <c r="A1537" s="48"/>
      <c r="B1537" s="49" t="s">
        <v>1713</v>
      </c>
      <c r="C1537" s="54" t="s">
        <v>1714</v>
      </c>
      <c r="D1537" s="48" t="s">
        <v>1306</v>
      </c>
      <c r="E1537" s="56">
        <v>1</v>
      </c>
      <c r="F1537" s="48"/>
      <c r="G1537" s="48">
        <f t="shared" si="20"/>
        <v>0</v>
      </c>
    </row>
    <row r="1538" spans="1:7" ht="25.5">
      <c r="A1538" s="48"/>
      <c r="B1538" s="49" t="s">
        <v>1715</v>
      </c>
      <c r="C1538" s="54" t="s">
        <v>1716</v>
      </c>
      <c r="D1538" s="48" t="s">
        <v>20</v>
      </c>
      <c r="E1538" s="56">
        <v>364</v>
      </c>
      <c r="F1538" s="48"/>
      <c r="G1538" s="48">
        <f t="shared" si="20"/>
        <v>0</v>
      </c>
    </row>
    <row r="1539" spans="1:7" ht="38.25">
      <c r="A1539" s="48"/>
      <c r="B1539" s="49" t="s">
        <v>1717</v>
      </c>
      <c r="C1539" s="54" t="s">
        <v>1718</v>
      </c>
      <c r="D1539" s="48" t="s">
        <v>1306</v>
      </c>
      <c r="E1539" s="56">
        <v>1</v>
      </c>
      <c r="F1539" s="48"/>
      <c r="G1539" s="48">
        <f aca="true" t="shared" si="21" ref="G1539">E1539*F1539</f>
        <v>0</v>
      </c>
    </row>
    <row r="1540" spans="1:7" ht="12.75">
      <c r="A1540" s="63"/>
      <c r="B1540" s="64" t="s">
        <v>1724</v>
      </c>
      <c r="C1540" s="65" t="str">
        <f>C1495</f>
        <v>999 - Ostatní</v>
      </c>
      <c r="D1540" s="66"/>
      <c r="E1540" s="67"/>
      <c r="F1540" s="68"/>
      <c r="G1540" s="69">
        <f>SUM(G1496:G1539)</f>
        <v>0</v>
      </c>
    </row>
  </sheetData>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300" verticalDpi="3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Ferebauer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Ferebauer</dc:creator>
  <cp:keywords/>
  <dc:description/>
  <cp:lastModifiedBy>Zbyněk Auer</cp:lastModifiedBy>
  <cp:lastPrinted>2022-01-14T08:47:56Z</cp:lastPrinted>
  <dcterms:created xsi:type="dcterms:W3CDTF">2017-08-14T06:51:58Z</dcterms:created>
  <dcterms:modified xsi:type="dcterms:W3CDTF">2024-02-07T12:49:24Z</dcterms:modified>
  <cp:category/>
  <cp:version/>
  <cp:contentType/>
  <cp:contentStatus/>
</cp:coreProperties>
</file>