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Výběrové řízení pro Marketing 2018-2020,Reklamní předměty 2018-2019\Marketingové sližby, grafika, tisk 2025\"/>
    </mc:Choice>
  </mc:AlternateContent>
  <xr:revisionPtr revIDLastSave="0" documentId="8_{815F87A4-7C3D-4AF4-BFC3-57126BB374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arketingové služby, grafika, e" sheetId="3" r:id="rId1"/>
    <sheet name="TISKY" sheetId="2" r:id="rId2"/>
  </sheets>
  <definedNames>
    <definedName name="_xlnm.Print_Area" localSheetId="1">TISKY!$A$1:$J$11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  <c r="J5" i="2"/>
  <c r="J4" i="2"/>
  <c r="J3" i="2"/>
  <c r="E7" i="3"/>
  <c r="E6" i="3"/>
  <c r="E5" i="3"/>
  <c r="E4" i="3"/>
  <c r="E3" i="3"/>
  <c r="E8" i="3" l="1"/>
  <c r="J9" i="2"/>
</calcChain>
</file>

<file path=xl/sharedStrings.xml><?xml version="1.0" encoding="utf-8"?>
<sst xmlns="http://schemas.openxmlformats.org/spreadsheetml/2006/main" count="68" uniqueCount="55">
  <si>
    <t>formát</t>
  </si>
  <si>
    <t>libovolný</t>
  </si>
  <si>
    <t>P l n ě n í</t>
  </si>
  <si>
    <t>300x190mm</t>
  </si>
  <si>
    <t>A4</t>
  </si>
  <si>
    <t>formát, popis</t>
  </si>
  <si>
    <t xml:space="preserve">předpokládané množství za 1 rok </t>
  </si>
  <si>
    <t xml:space="preserve">cena v Kč bez DPH  za jednotku </t>
  </si>
  <si>
    <t>cena v Kč bez DPH za předpokládané množství za 3 roky</t>
  </si>
  <si>
    <t>DTP služby (1 hodina)</t>
  </si>
  <si>
    <t>Grafické práce a DTP služby do 24 hod (1 hodina)</t>
  </si>
  <si>
    <t>Grafické práce a kreativa  (1 hodina)</t>
  </si>
  <si>
    <t>Konzultace (1 hodina)</t>
  </si>
  <si>
    <t>1 hodina</t>
  </si>
  <si>
    <r>
      <rPr>
        <b/>
        <sz val="9"/>
        <color theme="1"/>
        <rFont val="Calibri"/>
        <family val="2"/>
        <charset val="238"/>
        <scheme val="minor"/>
      </rPr>
      <t xml:space="preserve">Event marketing </t>
    </r>
    <r>
      <rPr>
        <sz val="9"/>
        <color theme="1"/>
        <rFont val="Calibri"/>
        <family val="2"/>
        <charset val="238"/>
        <scheme val="minor"/>
      </rPr>
      <t>- kompl.realizace (max. budget 300 tis. Kč bez DPH/ akce)</t>
    </r>
  </si>
  <si>
    <t>agenturní provize bez režie a managementu</t>
  </si>
  <si>
    <t>Cena celkem v Kč bez DPH za marketingové činnosti - vstupuje do hodnocení</t>
  </si>
  <si>
    <t>Pokyny k vyplnění: Účastník vyplní všechna žlutě podbarvená pole kladnou nenulovou hodnotou. Ostatní pole se dopočtou automaticky. Jednotkou je myšlena 1 hodina, příp. 1 akce v případě event marketingu.</t>
  </si>
  <si>
    <t>vazba</t>
  </si>
  <si>
    <t xml:space="preserve">papír obálka/krycí list </t>
  </si>
  <si>
    <t>papír vnitřní listy</t>
  </si>
  <si>
    <t>tisk</t>
  </si>
  <si>
    <t>balení</t>
  </si>
  <si>
    <t>cena v Kč bez DPH za 1 kus</t>
  </si>
  <si>
    <r>
      <rPr>
        <b/>
        <sz val="9"/>
        <color theme="1"/>
        <rFont val="Calibri"/>
        <family val="2"/>
        <charset val="238"/>
        <scheme val="minor"/>
      </rPr>
      <t xml:space="preserve">Výroční zpráva </t>
    </r>
    <r>
      <rPr>
        <sz val="9"/>
        <color theme="1"/>
        <rFont val="Calibri"/>
        <family val="2"/>
        <charset val="238"/>
        <scheme val="minor"/>
      </rPr>
      <t xml:space="preserve">rozsah 58 (vnitřní strany) + 4 strany (obálka); 1x ročně 50 ks </t>
    </r>
  </si>
  <si>
    <t>V2 lepená</t>
  </si>
  <si>
    <t>obálka250 g/m2, KM matné lamino 1/0, barevnost 4/4</t>
  </si>
  <si>
    <t>vnitřní listy - 115 g/m2, KM 4/4 bez laminace</t>
  </si>
  <si>
    <t>digitál</t>
  </si>
  <si>
    <r>
      <rPr>
        <b/>
        <sz val="9"/>
        <color theme="1"/>
        <rFont val="Calibri"/>
        <family val="2"/>
        <charset val="238"/>
        <scheme val="minor"/>
      </rPr>
      <t xml:space="preserve">Ročenka dopravy </t>
    </r>
    <r>
      <rPr>
        <sz val="9"/>
        <color theme="1"/>
        <rFont val="Calibri"/>
        <family val="2"/>
        <charset val="238"/>
        <scheme val="minor"/>
      </rPr>
      <t xml:space="preserve">rozsah 104 (vnitřní strany) + 4 strany (obálka); 1x ročně 400 ks </t>
    </r>
  </si>
  <si>
    <t>obálka 250 g/m2, KM matné lamino 1/0, barevnost 4/4</t>
  </si>
  <si>
    <t>ofset</t>
  </si>
  <si>
    <r>
      <t xml:space="preserve">Firemní nástěnný kalendář, </t>
    </r>
    <r>
      <rPr>
        <sz val="9"/>
        <color theme="1"/>
        <rFont val="Calibri"/>
        <family val="2"/>
        <charset val="238"/>
        <scheme val="minor"/>
      </rPr>
      <t xml:space="preserve">1x ročně 250 ks  </t>
    </r>
  </si>
  <si>
    <t>45 x 45 cm</t>
  </si>
  <si>
    <t>kroužková twinwire na horní straně, stříbrná 45 cm, háček na zavěšení</t>
  </si>
  <si>
    <t xml:space="preserve">krycí list 200g/m2, křída  mat 4/0+lamino lesk 1/0, záda bílý karton Hermi White 450 g bez přesahu </t>
  </si>
  <si>
    <t>vnitřní listy - 12x 200g/m2, křída  mat 4/0</t>
  </si>
  <si>
    <t>po jednom do fólie</t>
  </si>
  <si>
    <r>
      <t xml:space="preserve">Bloky A4 s kroužkovou vazbou twinwire - červená; </t>
    </r>
    <r>
      <rPr>
        <sz val="9"/>
        <color theme="1"/>
        <rFont val="Calibri"/>
        <family val="2"/>
        <charset val="238"/>
        <scheme val="minor"/>
      </rPr>
      <t xml:space="preserve">1x ročně 500 ks </t>
    </r>
  </si>
  <si>
    <t>vazba 297 mm, perforace na levé straně + vrtáním 2 díry do šanonu</t>
  </si>
  <si>
    <t xml:space="preserve"> papír přebal a záda 350 g/m2 matná křída, lamino mat 1/0,</t>
  </si>
  <si>
    <t>barva 4/0 CMYK grafický motiv BKOM a logo na každém listu, papír vnitřního bloku 90 g/m2 bezdřevý ofset, 50 listů; papír, 2 listy digitál</t>
  </si>
  <si>
    <t>po 10 do folie</t>
  </si>
  <si>
    <r>
      <t xml:space="preserve">Obaly/krabice na nástěnné kalendáře; </t>
    </r>
    <r>
      <rPr>
        <sz val="9"/>
        <color theme="1"/>
        <rFont val="Calibri"/>
        <family val="2"/>
        <charset val="238"/>
        <scheme val="minor"/>
      </rPr>
      <t>1x ročně 250 ks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</si>
  <si>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46 x 46 x 1,5 cm</t>
  </si>
  <si>
    <t xml:space="preserve">hladká kraftová lepenka, přírodní hnědá, 356 g/m2 ucho z provlečeného jutového motouzu;  vč. vysekávacího nástroje a lepení; </t>
  </si>
  <si>
    <t>sítotisk 1/0 černá,   logo 10x18 mm</t>
  </si>
  <si>
    <t>Cena celkem v Kč bez DPH za ročenky, výroční zprávy, kalendáře - vstupuje do hodnocení</t>
  </si>
  <si>
    <t>Pokyny k vyplnění: Dodavatelé vyplní všechna žlutě podbarvená pole kladnou nenulovou hodnotou. Ostatní pole se dopočtou automaticky. Zadavatel upozorňuje dodavatele, že výše uvedené plnění je odebíráno 1x ročně v počtu kusů, uvedených ve sloupci A.</t>
  </si>
  <si>
    <t>300g/m2, křída mat  barevnost 4/4 +  lamino mat 1/0</t>
  </si>
  <si>
    <t>150g/m2, křída lesk, barevnost 4/4</t>
  </si>
  <si>
    <r>
      <t>Katalog -</t>
    </r>
    <r>
      <rPr>
        <sz val="9"/>
        <color theme="1"/>
        <rFont val="Calibri"/>
        <family val="2"/>
        <charset val="238"/>
        <scheme val="minor"/>
      </rPr>
      <t xml:space="preserve"> lepená brožura 96 stran včetně obálky, 1x ročně 500 ks</t>
    </r>
  </si>
  <si>
    <t>A - Marketingové činnosti</t>
  </si>
  <si>
    <t>B - Ročenky, výroční zprávy, kalendáře, katalogy</t>
  </si>
  <si>
    <t>předpoklád ks za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</si>
</sst>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/>
    <xf numFmtId="0" fontId="2" fillId="0" borderId="1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6" fillId="0" borderId="13" xfId="0" applyFont="1" applyBorder="1"/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0" xfId="0" applyFont="1" applyBorder="1"/>
    <xf numFmtId="0" fontId="3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5" fillId="0" borderId="8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3" borderId="14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8518F-7958-4ACF-B16D-B7F23B613D8B}">
  <dimension ref="A1:E10"/>
  <sheetViews>
    <sheetView workbookViewId="0">
      <selection activeCell="C26" sqref="C26"/>
    </sheetView>
  </sheetViews>
  <sheetFormatPr defaultRowHeight="15" x14ac:dyDescent="0.25"/>
  <cols>
    <col min="1" max="1" width="30.28515625" customWidth="1"/>
    <col min="2" max="2" width="24" customWidth="1"/>
    <col min="3" max="3" width="15.85546875" customWidth="1"/>
    <col min="4" max="4" width="15.140625" customWidth="1"/>
    <col min="5" max="5" width="15.85546875" customWidth="1"/>
    <col min="6" max="6" width="12.28515625" customWidth="1"/>
    <col min="7" max="7" width="11.7109375" customWidth="1"/>
    <col min="8" max="8" width="7" customWidth="1"/>
    <col min="9" max="9" width="8.85546875" customWidth="1"/>
  </cols>
  <sheetData>
    <row r="1" spans="1:5" ht="25.5" customHeight="1" x14ac:dyDescent="0.25">
      <c r="A1" s="8" t="s">
        <v>52</v>
      </c>
      <c r="B1" s="9"/>
      <c r="C1" s="9"/>
      <c r="D1" s="9"/>
      <c r="E1" s="10"/>
    </row>
    <row r="2" spans="1:5" ht="36.75" thickBot="1" x14ac:dyDescent="0.3">
      <c r="A2" s="11" t="s">
        <v>2</v>
      </c>
      <c r="B2" s="5" t="s">
        <v>5</v>
      </c>
      <c r="C2" s="12" t="s">
        <v>6</v>
      </c>
      <c r="D2" s="12" t="s">
        <v>7</v>
      </c>
      <c r="E2" s="13" t="s">
        <v>8</v>
      </c>
    </row>
    <row r="3" spans="1:5" x14ac:dyDescent="0.25">
      <c r="A3" s="14" t="s">
        <v>9</v>
      </c>
      <c r="B3" s="6" t="s">
        <v>1</v>
      </c>
      <c r="C3" s="15">
        <v>350</v>
      </c>
      <c r="D3" s="16"/>
      <c r="E3" s="17">
        <f>C3*D3*3</f>
        <v>0</v>
      </c>
    </row>
    <row r="4" spans="1:5" ht="24.75" x14ac:dyDescent="0.25">
      <c r="A4" s="18" t="s">
        <v>10</v>
      </c>
      <c r="B4" s="2" t="s">
        <v>1</v>
      </c>
      <c r="C4" s="2">
        <v>30</v>
      </c>
      <c r="D4" s="16"/>
      <c r="E4" s="17">
        <f t="shared" ref="E4:E7" si="0">C4*D4*3</f>
        <v>0</v>
      </c>
    </row>
    <row r="5" spans="1:5" x14ac:dyDescent="0.25">
      <c r="A5" s="18" t="s">
        <v>11</v>
      </c>
      <c r="B5" s="2" t="s">
        <v>1</v>
      </c>
      <c r="C5" s="19">
        <v>350</v>
      </c>
      <c r="D5" s="20"/>
      <c r="E5" s="17">
        <f t="shared" si="0"/>
        <v>0</v>
      </c>
    </row>
    <row r="6" spans="1:5" x14ac:dyDescent="0.25">
      <c r="A6" s="18" t="s">
        <v>12</v>
      </c>
      <c r="B6" s="2" t="s">
        <v>13</v>
      </c>
      <c r="C6" s="21">
        <v>120</v>
      </c>
      <c r="D6" s="22"/>
      <c r="E6" s="17">
        <f t="shared" si="0"/>
        <v>0</v>
      </c>
    </row>
    <row r="7" spans="1:5" ht="36" x14ac:dyDescent="0.25">
      <c r="A7" s="23" t="s">
        <v>14</v>
      </c>
      <c r="B7" s="24" t="s">
        <v>15</v>
      </c>
      <c r="C7" s="2">
        <v>3</v>
      </c>
      <c r="D7" s="16"/>
      <c r="E7" s="25">
        <f t="shared" si="0"/>
        <v>0</v>
      </c>
    </row>
    <row r="8" spans="1:5" ht="16.5" customHeight="1" thickBot="1" x14ac:dyDescent="0.3">
      <c r="A8" s="41" t="s">
        <v>16</v>
      </c>
      <c r="B8" s="42"/>
      <c r="C8" s="42"/>
      <c r="D8" s="42"/>
      <c r="E8" s="26">
        <f>SUM(E3:E7)</f>
        <v>0</v>
      </c>
    </row>
    <row r="9" spans="1:5" ht="15.75" thickBot="1" x14ac:dyDescent="0.3"/>
    <row r="10" spans="1:5" ht="33.75" customHeight="1" thickBot="1" x14ac:dyDescent="0.3">
      <c r="A10" s="43" t="s">
        <v>17</v>
      </c>
      <c r="B10" s="44"/>
      <c r="C10" s="44"/>
      <c r="D10" s="44"/>
      <c r="E10" s="45"/>
    </row>
  </sheetData>
  <mergeCells count="2">
    <mergeCell ref="A8:D8"/>
    <mergeCell ref="A10:E10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D9608-A182-45AF-A361-B6F395AE43E3}">
  <dimension ref="A1:K11"/>
  <sheetViews>
    <sheetView tabSelected="1" topLeftCell="A5" workbookViewId="0">
      <selection activeCell="A11" sqref="A11:J11"/>
    </sheetView>
  </sheetViews>
  <sheetFormatPr defaultRowHeight="66" customHeight="1" x14ac:dyDescent="0.25"/>
  <cols>
    <col min="1" max="1" width="31.5703125" customWidth="1"/>
    <col min="2" max="2" width="7.5703125" customWidth="1"/>
    <col min="3" max="3" width="12.85546875" customWidth="1"/>
    <col min="4" max="4" width="16" customWidth="1"/>
    <col min="5" max="5" width="13.85546875" customWidth="1"/>
    <col min="6" max="6" width="8.5703125" style="49" customWidth="1"/>
    <col min="7" max="7" width="7.5703125" style="51" customWidth="1"/>
    <col min="8" max="8" width="9.140625" customWidth="1"/>
    <col min="9" max="9" width="13.42578125" customWidth="1"/>
    <col min="10" max="10" width="19.85546875" customWidth="1"/>
    <col min="11" max="11" width="19.28515625" customWidth="1"/>
  </cols>
  <sheetData>
    <row r="1" spans="1:11" ht="14.25" customHeight="1" x14ac:dyDescent="0.25">
      <c r="A1" s="46" t="s">
        <v>53</v>
      </c>
      <c r="B1" s="47"/>
      <c r="C1" s="47"/>
      <c r="D1" s="47"/>
      <c r="E1" s="47"/>
      <c r="F1" s="47"/>
      <c r="G1" s="47"/>
      <c r="H1" s="47"/>
      <c r="I1" s="47"/>
      <c r="J1" s="48"/>
    </row>
    <row r="2" spans="1:11" ht="38.25" customHeight="1" x14ac:dyDescent="0.25">
      <c r="A2" s="27" t="s">
        <v>2</v>
      </c>
      <c r="B2" s="28" t="s">
        <v>0</v>
      </c>
      <c r="C2" s="28" t="s">
        <v>18</v>
      </c>
      <c r="D2" s="12" t="s">
        <v>19</v>
      </c>
      <c r="E2" s="12" t="s">
        <v>20</v>
      </c>
      <c r="F2" s="12" t="s">
        <v>21</v>
      </c>
      <c r="G2" s="12" t="s">
        <v>22</v>
      </c>
      <c r="H2" s="12" t="s">
        <v>54</v>
      </c>
      <c r="I2" s="12" t="s">
        <v>23</v>
      </c>
      <c r="J2" s="13" t="s">
        <v>8</v>
      </c>
    </row>
    <row r="3" spans="1:11" ht="42.75" customHeight="1" x14ac:dyDescent="0.25">
      <c r="A3" s="23" t="s">
        <v>24</v>
      </c>
      <c r="B3" s="2" t="s">
        <v>4</v>
      </c>
      <c r="C3" s="2" t="s">
        <v>25</v>
      </c>
      <c r="D3" s="3" t="s">
        <v>26</v>
      </c>
      <c r="E3" s="3" t="s">
        <v>27</v>
      </c>
      <c r="F3" s="3" t="s">
        <v>28</v>
      </c>
      <c r="G3" s="50"/>
      <c r="H3" s="2">
        <v>50</v>
      </c>
      <c r="I3" s="16"/>
      <c r="J3" s="30">
        <f>H3*I3*3</f>
        <v>0</v>
      </c>
    </row>
    <row r="4" spans="1:11" ht="48.75" customHeight="1" x14ac:dyDescent="0.25">
      <c r="A4" s="23" t="s">
        <v>29</v>
      </c>
      <c r="B4" s="2" t="s">
        <v>4</v>
      </c>
      <c r="C4" s="2" t="s">
        <v>25</v>
      </c>
      <c r="D4" s="3" t="s">
        <v>30</v>
      </c>
      <c r="E4" s="3" t="s">
        <v>27</v>
      </c>
      <c r="F4" s="3" t="s">
        <v>31</v>
      </c>
      <c r="G4" s="50"/>
      <c r="H4" s="2">
        <v>400</v>
      </c>
      <c r="I4" s="16"/>
      <c r="J4" s="30">
        <f t="shared" ref="J4:J8" si="0">H4*I4*3</f>
        <v>0</v>
      </c>
    </row>
    <row r="5" spans="1:11" ht="81.75" customHeight="1" x14ac:dyDescent="0.25">
      <c r="A5" s="31" t="s">
        <v>32</v>
      </c>
      <c r="B5" s="32" t="s">
        <v>33</v>
      </c>
      <c r="C5" s="3" t="s">
        <v>34</v>
      </c>
      <c r="D5" s="3" t="s">
        <v>35</v>
      </c>
      <c r="E5" s="3" t="s">
        <v>36</v>
      </c>
      <c r="F5" s="3" t="s">
        <v>31</v>
      </c>
      <c r="G5" s="3" t="s">
        <v>37</v>
      </c>
      <c r="H5" s="3">
        <v>250</v>
      </c>
      <c r="I5" s="20"/>
      <c r="J5" s="30">
        <f t="shared" si="0"/>
        <v>0</v>
      </c>
    </row>
    <row r="6" spans="1:11" ht="108" customHeight="1" x14ac:dyDescent="0.25">
      <c r="A6" s="33" t="s">
        <v>38</v>
      </c>
      <c r="B6" s="7" t="s">
        <v>4</v>
      </c>
      <c r="C6" s="3" t="s">
        <v>39</v>
      </c>
      <c r="D6" s="4" t="s">
        <v>40</v>
      </c>
      <c r="E6" s="4" t="s">
        <v>41</v>
      </c>
      <c r="F6" s="3" t="s">
        <v>28</v>
      </c>
      <c r="G6" s="3" t="s">
        <v>42</v>
      </c>
      <c r="H6" s="2">
        <v>500</v>
      </c>
      <c r="I6" s="16"/>
      <c r="J6" s="30">
        <f t="shared" si="0"/>
        <v>0</v>
      </c>
    </row>
    <row r="7" spans="1:11" ht="102" customHeight="1" x14ac:dyDescent="0.25">
      <c r="A7" s="31" t="s">
        <v>43</v>
      </c>
      <c r="B7" s="3" t="s">
        <v>44</v>
      </c>
      <c r="C7" s="1"/>
      <c r="D7" s="4" t="s">
        <v>45</v>
      </c>
      <c r="E7" s="29"/>
      <c r="F7" s="3" t="s">
        <v>46</v>
      </c>
      <c r="G7" s="50"/>
      <c r="H7" s="2">
        <v>250</v>
      </c>
      <c r="I7" s="16"/>
      <c r="J7" s="30">
        <f t="shared" si="0"/>
        <v>0</v>
      </c>
      <c r="K7" s="34"/>
    </row>
    <row r="8" spans="1:11" ht="45" customHeight="1" x14ac:dyDescent="0.25">
      <c r="A8" s="36" t="s">
        <v>51</v>
      </c>
      <c r="B8" s="37" t="s">
        <v>3</v>
      </c>
      <c r="C8" s="40" t="s">
        <v>25</v>
      </c>
      <c r="D8" s="38" t="s">
        <v>49</v>
      </c>
      <c r="E8" s="38" t="s">
        <v>50</v>
      </c>
      <c r="F8" s="37" t="s">
        <v>31</v>
      </c>
      <c r="G8" s="37" t="s">
        <v>42</v>
      </c>
      <c r="H8" s="21">
        <v>400</v>
      </c>
      <c r="I8" s="22"/>
      <c r="J8" s="39">
        <f t="shared" si="0"/>
        <v>0</v>
      </c>
      <c r="K8" s="34"/>
    </row>
    <row r="9" spans="1:11" ht="16.5" customHeight="1" thickBot="1" x14ac:dyDescent="0.3">
      <c r="A9" s="41" t="s">
        <v>47</v>
      </c>
      <c r="B9" s="42"/>
      <c r="C9" s="42"/>
      <c r="D9" s="42"/>
      <c r="E9" s="42"/>
      <c r="F9" s="42"/>
      <c r="G9" s="42"/>
      <c r="H9" s="42"/>
      <c r="I9" s="42"/>
      <c r="J9" s="35">
        <f>SUM(J3:J8)</f>
        <v>0</v>
      </c>
    </row>
    <row r="10" spans="1:11" ht="0.75" hidden="1" customHeight="1" thickBot="1" x14ac:dyDescent="0.3"/>
    <row r="11" spans="1:11" ht="24" customHeight="1" thickBot="1" x14ac:dyDescent="0.3">
      <c r="A11" s="52" t="s">
        <v>48</v>
      </c>
      <c r="B11" s="53"/>
      <c r="C11" s="53"/>
      <c r="D11" s="53"/>
      <c r="E11" s="53"/>
      <c r="F11" s="53"/>
      <c r="G11" s="53"/>
      <c r="H11" s="53"/>
      <c r="I11" s="53"/>
      <c r="J11" s="54"/>
    </row>
  </sheetData>
  <mergeCells count="3">
    <mergeCell ref="A1:J1"/>
    <mergeCell ref="A9:I9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Marketingové služby, grafika, e</vt:lpstr>
      <vt:lpstr>TISKY</vt:lpstr>
      <vt:lpstr>TISKY!Oblast_tisku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Navrátilová Vladimíra</dc:creator>
  <cp:lastModifiedBy>Záhorská Lena, Mgr.</cp:lastModifiedBy>
  <cp:lastPrinted>2025-07-18T13:54:01Z</cp:lastPrinted>
  <dcterms:created xsi:type="dcterms:W3CDTF">2018-01-16T08:00:49Z</dcterms:created>
  <dcterms:modified xsi:type="dcterms:W3CDTF">2025-07-18T13:56:09Z</dcterms:modified>
</cp:coreProperties>
</file>