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20 Dodávka a servis ND na mechanizmy Schmidt, Faun, Unimog\k uveřejnění\"/>
    </mc:Choice>
  </mc:AlternateContent>
  <xr:revisionPtr revIDLastSave="0" documentId="13_ncr:1_{D8292878-1776-44A7-A9FB-DBBE8A5CEF70}" xr6:coauthVersionLast="47" xr6:coauthVersionMax="47" xr10:uidLastSave="{00000000-0000-0000-0000-000000000000}"/>
  <bookViews>
    <workbookView xWindow="28680" yWindow="-120" windowWidth="29040" windowHeight="15720" xr2:uid="{41E43180-8954-4339-961E-AB7B7E6911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H5" i="1" l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J13" i="1" l="1"/>
  <c r="U10" i="1" s="1"/>
</calcChain>
</file>

<file path=xl/sharedStrings.xml><?xml version="1.0" encoding="utf-8"?>
<sst xmlns="http://schemas.openxmlformats.org/spreadsheetml/2006/main" count="40" uniqueCount="34">
  <si>
    <t>Název dílu</t>
  </si>
  <si>
    <t>Katalogový kód</t>
  </si>
  <si>
    <t>Použití</t>
  </si>
  <si>
    <t>Sleva v %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</si>
  <si>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Hydromotor bočního koštěte</t>
    </r>
  </si>
  <si>
    <t>F5173003</t>
  </si>
  <si>
    <t>ViaJet</t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</si>
  <si>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Hydromotor WB</t>
    </r>
  </si>
  <si>
    <t>F5173004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</si>
  <si>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Hřídel válcového kartáče</t>
    </r>
  </si>
  <si>
    <t>F5137189</t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</si>
  <si>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Ohraničení odhozu</t>
    </r>
  </si>
  <si>
    <t>F5162696</t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</si>
  <si>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Rám sací šachty se 3. kolečkem</t>
    </r>
  </si>
  <si>
    <t>F5179083</t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</si>
  <si>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Motor přetáčení rozmetadla</t>
    </r>
  </si>
  <si>
    <t>H9700730</t>
  </si>
  <si>
    <t>Schmidt</t>
  </si>
  <si>
    <r>
      <t>7.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Plaz sacího vozíku pravý</t>
    </r>
  </si>
  <si>
    <t>F5160701</t>
  </si>
  <si>
    <r>
      <t>8.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Klapka sacího vozíku</t>
    </r>
  </si>
  <si>
    <t>F5165110</t>
  </si>
  <si>
    <t>Předpokládané množství k odběru za 4 roky</t>
  </si>
  <si>
    <t>Cena v Kč bez DPH za předpokládané množství</t>
  </si>
  <si>
    <t>Cena v Kč bez DPH za předpokládané množství po slevě</t>
  </si>
  <si>
    <t>Celkem cena v Kč bez DPH za předpokládané možství za odběr za 4 roky po slevě</t>
  </si>
  <si>
    <t>Cena v Kč bez DPH za 1 ks</t>
  </si>
  <si>
    <t>Tabulka A - díly</t>
  </si>
  <si>
    <t>Tabulka B - mechanické práce</t>
  </si>
  <si>
    <t>Cena v Kč bez DPH za 1 hodinu mechanických prací</t>
  </si>
  <si>
    <t>Předpokládaný počet hodin mechanických prací za 4 roky</t>
  </si>
  <si>
    <t>Cena v Kč bez DPH za předpokládaný počet hodin mechanických prací za 4 roky</t>
  </si>
  <si>
    <r>
      <rPr>
        <b/>
        <sz val="11"/>
        <color theme="1"/>
        <rFont val="Calibri"/>
        <family val="2"/>
        <charset val="238"/>
        <scheme val="minor"/>
      </rPr>
      <t>Výsledné hodnotící kritérium</t>
    </r>
    <r>
      <rPr>
        <sz val="11"/>
        <color theme="1"/>
        <rFont val="Calibri"/>
        <family val="2"/>
        <charset val="238"/>
        <scheme val="minor"/>
      </rPr>
      <t>: Celkem cena v Kč bez DPH za předpokládané množství za odběr za 4 roky po slevě + Cena v Kč bez DPH za předpokládaný počet hodin mechanických prací za 4 roky</t>
    </r>
  </si>
  <si>
    <t>Příloha č. 1 Rámcové dohody o koupi a poskytování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</si>
</sst>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164" fontId="0" fillId="2" borderId="4" xfId="0" applyNumberForma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2" borderId="4" xfId="0" applyNumberFormat="1" applyFill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0" fontId="0" fillId="2" borderId="5" xfId="0" applyNumberFormat="1" applyFill="1" applyBorder="1" applyAlignment="1" applyProtection="1">
      <alignment horizontal="center" vertical="center"/>
      <protection locked="0"/>
    </xf>
    <xf numFmtId="10" fontId="0" fillId="2" borderId="6" xfId="0" applyNumberFormat="1" applyFill="1" applyBorder="1" applyAlignment="1" applyProtection="1">
      <alignment horizontal="center" vertical="center"/>
      <protection locked="0"/>
    </xf>
    <xf numFmtId="10" fontId="0" fillId="2" borderId="3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6B7A8-97A1-4607-9BB5-A4D052F18025}">
  <sheetPr>
    <pageSetUpPr fitToPage="1"/>
  </sheetPr>
  <dimension ref="C2:X14"/>
  <sheetViews>
    <sheetView tabSelected="1" workbookViewId="0">
      <selection activeCell="P8" sqref="P8"/>
    </sheetView>
  </sheetViews>
  <sheetFormatPr defaultRowHeight="15" x14ac:dyDescent="0.25"/>
  <cols>
    <col min="1" max="3" width="9.140625" style="1"/>
    <col min="4" max="4" width="9" style="1" bestFit="1" customWidth="1"/>
    <col min="5" max="5" width="9.140625" style="1"/>
    <col min="6" max="6" width="15" style="1" customWidth="1"/>
    <col min="7" max="8" width="17.85546875" style="1" customWidth="1"/>
    <col min="9" max="9" width="16.28515625" style="1" customWidth="1"/>
    <col min="10" max="10" width="19.42578125" style="1" customWidth="1"/>
    <col min="11" max="12" width="9.140625" style="1"/>
    <col min="13" max="13" width="9.140625" style="1" customWidth="1"/>
    <col min="14" max="19" width="9.140625" style="1"/>
    <col min="20" max="20" width="9.140625" style="1" customWidth="1"/>
    <col min="21" max="16384" width="9.140625" style="1"/>
  </cols>
  <sheetData>
    <row r="2" spans="3:24" x14ac:dyDescent="0.25">
      <c r="C2" s="1" t="s">
        <v>33</v>
      </c>
    </row>
    <row r="3" spans="3:24" ht="15.75" thickBot="1" x14ac:dyDescent="0.3">
      <c r="C3" s="1" t="s">
        <v>27</v>
      </c>
      <c r="M3" s="1" t="s">
        <v>28</v>
      </c>
    </row>
    <row r="4" spans="3:24" ht="105.75" customHeight="1" thickBot="1" x14ac:dyDescent="0.3">
      <c r="C4" s="2" t="s">
        <v>0</v>
      </c>
      <c r="D4" s="3" t="s">
        <v>1</v>
      </c>
      <c r="E4" s="3" t="s">
        <v>2</v>
      </c>
      <c r="F4" s="3" t="s">
        <v>26</v>
      </c>
      <c r="G4" s="8" t="s">
        <v>22</v>
      </c>
      <c r="H4" s="8" t="s">
        <v>23</v>
      </c>
      <c r="I4" s="3" t="s">
        <v>3</v>
      </c>
      <c r="J4" s="8" t="s">
        <v>24</v>
      </c>
      <c r="M4" s="25" t="s">
        <v>29</v>
      </c>
      <c r="N4" s="26"/>
      <c r="O4" s="27"/>
      <c r="P4" s="29" t="s">
        <v>30</v>
      </c>
      <c r="Q4" s="30"/>
      <c r="R4" s="31"/>
      <c r="S4" s="13" t="s">
        <v>31</v>
      </c>
      <c r="T4" s="14"/>
      <c r="U4" s="15"/>
    </row>
    <row r="5" spans="3:24" ht="75.75" thickBot="1" x14ac:dyDescent="0.3">
      <c r="C5" s="4" t="s">
        <v>4</v>
      </c>
      <c r="D5" s="5" t="s">
        <v>5</v>
      </c>
      <c r="E5" s="5" t="s">
        <v>6</v>
      </c>
      <c r="F5" s="6">
        <v>0</v>
      </c>
      <c r="G5" s="9">
        <v>20</v>
      </c>
      <c r="H5" s="10">
        <f>F5*G5</f>
        <v>0</v>
      </c>
      <c r="I5" s="21"/>
      <c r="J5" s="11">
        <f>H5-(H5*I5)</f>
        <v>0</v>
      </c>
      <c r="M5" s="28"/>
      <c r="N5" s="28"/>
      <c r="O5" s="28"/>
      <c r="P5" s="16">
        <v>200</v>
      </c>
      <c r="Q5" s="16"/>
      <c r="R5" s="16"/>
      <c r="S5" s="17">
        <f>M5*P5</f>
        <v>0</v>
      </c>
      <c r="T5" s="18"/>
      <c r="U5" s="18"/>
    </row>
    <row r="6" spans="3:24" ht="45.75" thickBot="1" x14ac:dyDescent="0.3">
      <c r="C6" s="4" t="s">
        <v>7</v>
      </c>
      <c r="D6" s="5" t="s">
        <v>8</v>
      </c>
      <c r="E6" s="5" t="s">
        <v>6</v>
      </c>
      <c r="F6" s="6">
        <v>0</v>
      </c>
      <c r="G6" s="9">
        <v>20</v>
      </c>
      <c r="H6" s="10">
        <f t="shared" ref="H6:H12" si="0">F6*G6</f>
        <v>0</v>
      </c>
      <c r="I6" s="22"/>
      <c r="J6" s="11">
        <f>H6-(H6*I5)</f>
        <v>0</v>
      </c>
    </row>
    <row r="7" spans="3:24" ht="60.75" thickBot="1" x14ac:dyDescent="0.3">
      <c r="C7" s="4" t="s">
        <v>9</v>
      </c>
      <c r="D7" s="5" t="s">
        <v>10</v>
      </c>
      <c r="E7" s="5" t="s">
        <v>6</v>
      </c>
      <c r="F7" s="6">
        <v>0</v>
      </c>
      <c r="G7" s="9">
        <v>10</v>
      </c>
      <c r="H7" s="10">
        <f t="shared" si="0"/>
        <v>0</v>
      </c>
      <c r="I7" s="22"/>
      <c r="J7" s="11">
        <f>H7-(H7*I5)</f>
        <v>0</v>
      </c>
    </row>
    <row r="8" spans="3:24" ht="60.75" thickBot="1" x14ac:dyDescent="0.3">
      <c r="C8" s="4" t="s">
        <v>11</v>
      </c>
      <c r="D8" s="5" t="s">
        <v>12</v>
      </c>
      <c r="E8" s="5" t="s">
        <v>6</v>
      </c>
      <c r="F8" s="6">
        <v>0</v>
      </c>
      <c r="G8" s="9">
        <v>10</v>
      </c>
      <c r="H8" s="10">
        <f t="shared" si="0"/>
        <v>0</v>
      </c>
      <c r="I8" s="22"/>
      <c r="J8" s="11">
        <f>H8-(H8*I5)</f>
        <v>0</v>
      </c>
    </row>
    <row r="9" spans="3:24" ht="90.75" thickBot="1" x14ac:dyDescent="0.3">
      <c r="C9" s="4" t="s">
        <v>13</v>
      </c>
      <c r="D9" s="5" t="s">
        <v>14</v>
      </c>
      <c r="E9" s="5" t="s">
        <v>6</v>
      </c>
      <c r="F9" s="6">
        <v>0</v>
      </c>
      <c r="G9" s="9">
        <v>10</v>
      </c>
      <c r="H9" s="10">
        <f t="shared" si="0"/>
        <v>0</v>
      </c>
      <c r="I9" s="22"/>
      <c r="J9" s="11">
        <f>H9-(H9*I5)</f>
        <v>0</v>
      </c>
    </row>
    <row r="10" spans="3:24" ht="90.75" thickBot="1" x14ac:dyDescent="0.3">
      <c r="C10" s="4" t="s">
        <v>15</v>
      </c>
      <c r="D10" s="5" t="s">
        <v>16</v>
      </c>
      <c r="E10" s="5" t="s">
        <v>17</v>
      </c>
      <c r="F10" s="6">
        <v>0</v>
      </c>
      <c r="G10" s="9">
        <v>30</v>
      </c>
      <c r="H10" s="10">
        <f t="shared" si="0"/>
        <v>0</v>
      </c>
      <c r="I10" s="22"/>
      <c r="J10" s="11">
        <f>H10-(H10*I5)</f>
        <v>0</v>
      </c>
      <c r="N10" s="19" t="s">
        <v>32</v>
      </c>
      <c r="O10" s="19"/>
      <c r="P10" s="19"/>
      <c r="Q10" s="19"/>
      <c r="R10" s="19"/>
      <c r="S10" s="19"/>
      <c r="T10" s="19"/>
      <c r="U10" s="20">
        <f>S5+J13</f>
        <v>0</v>
      </c>
      <c r="V10" s="20"/>
      <c r="W10" s="20"/>
      <c r="X10" s="20"/>
    </row>
    <row r="11" spans="3:24" ht="60.75" thickBot="1" x14ac:dyDescent="0.3">
      <c r="C11" s="4" t="s">
        <v>18</v>
      </c>
      <c r="D11" s="5" t="s">
        <v>19</v>
      </c>
      <c r="E11" s="5" t="s">
        <v>6</v>
      </c>
      <c r="F11" s="6">
        <v>0</v>
      </c>
      <c r="G11" s="9">
        <v>20</v>
      </c>
      <c r="H11" s="10">
        <f t="shared" si="0"/>
        <v>0</v>
      </c>
      <c r="I11" s="22"/>
      <c r="J11" s="11">
        <f>H11-(H11*I5)</f>
        <v>0</v>
      </c>
    </row>
    <row r="12" spans="3:24" ht="60.75" thickBot="1" x14ac:dyDescent="0.3">
      <c r="C12" s="4" t="s">
        <v>20</v>
      </c>
      <c r="D12" s="5" t="s">
        <v>21</v>
      </c>
      <c r="E12" s="5" t="s">
        <v>6</v>
      </c>
      <c r="F12" s="6">
        <v>0</v>
      </c>
      <c r="G12" s="9">
        <v>50</v>
      </c>
      <c r="H12" s="10">
        <f t="shared" si="0"/>
        <v>0</v>
      </c>
      <c r="I12" s="23"/>
      <c r="J12" s="11">
        <f>H12-(H12*I5)</f>
        <v>0</v>
      </c>
    </row>
    <row r="13" spans="3:24" ht="28.5" customHeight="1" x14ac:dyDescent="0.25">
      <c r="C13" s="24" t="s">
        <v>25</v>
      </c>
      <c r="D13" s="24"/>
      <c r="E13" s="24"/>
      <c r="F13" s="24"/>
      <c r="G13" s="24"/>
      <c r="H13" s="24"/>
      <c r="I13" s="24"/>
      <c r="J13" s="12">
        <f>J5+J6+J7+J8+J9+J10+J11+J12</f>
        <v>0</v>
      </c>
    </row>
    <row r="14" spans="3:24" x14ac:dyDescent="0.25">
      <c r="C14" s="7"/>
      <c r="D14" s="7"/>
      <c r="E14" s="7"/>
      <c r="F14" s="7"/>
      <c r="G14" s="7"/>
      <c r="H14" s="7"/>
      <c r="I14" s="7"/>
      <c r="J14" s="7"/>
    </row>
  </sheetData>
  <sheetProtection sheet="1"/>
  <mergeCells count="10">
    <mergeCell ref="I5:I12"/>
    <mergeCell ref="C13:I13"/>
    <mergeCell ref="M4:O4"/>
    <mergeCell ref="M5:O5"/>
    <mergeCell ref="P4:R4"/>
    <mergeCell ref="S4:U4"/>
    <mergeCell ref="P5:R5"/>
    <mergeCell ref="S5:U5"/>
    <mergeCell ref="N10:T10"/>
    <mergeCell ref="U10:X10"/>
  </mergeCells>
  <pageMargins left="0.7" right="0.7" top="0.78740157499999996" bottom="0.78740157499999996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Synáková Veronika, Mgr.</dc:creator>
  <cp:lastModifiedBy>Pouč Anna, Mgr.</cp:lastModifiedBy>
  <cp:lastPrinted>2025-10-02T06:21:32Z</cp:lastPrinted>
  <dcterms:created xsi:type="dcterms:W3CDTF">2022-01-30T14:47:21Z</dcterms:created>
  <dcterms:modified xsi:type="dcterms:W3CDTF">2025-10-02T07:01:35Z</dcterms:modified>
</cp:coreProperties>
</file>