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Oddeleni_sprava_PD\"/>
    </mc:Choice>
  </mc:AlternateContent>
  <xr:revisionPtr revIDLastSave="0" documentId="8_{91931FBF-A05C-4C0D-A591-1B50026E3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NKI PARK" sheetId="37" r:id="rId1"/>
    <sheet name="DOMINI PARK" sheetId="43" r:id="rId2"/>
    <sheet name="DOMINI PARK veřejné WC" sheetId="44" r:id="rId3"/>
    <sheet name="RIVER PARK" sheetId="47" r:id="rId4"/>
    <sheet name="ACADEMY PARK" sheetId="46" r:id="rId5"/>
    <sheet name="Souhrn" sheetId="40" r:id="rId6"/>
    <sheet name="Nepravidelný úklid" sheetId="4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40" l="1"/>
  <c r="H7" i="40"/>
  <c r="H6" i="40"/>
  <c r="H5" i="40"/>
  <c r="K16" i="37"/>
  <c r="H4" i="40" s="1"/>
  <c r="K28" i="47"/>
  <c r="K49" i="46"/>
  <c r="K46" i="43"/>
  <c r="H9" i="40" l="1"/>
  <c r="K32" i="44"/>
  <c r="H15" i="40" l="1"/>
</calcChain>
</file>

<file path=xl/sharedStrings.xml><?xml version="1.0" encoding="utf-8"?>
<sst xmlns="http://schemas.openxmlformats.org/spreadsheetml/2006/main" count="242" uniqueCount="158">
  <si>
    <t>Požadavky na četnost úkonů</t>
  </si>
  <si>
    <t>1x týdně</t>
  </si>
  <si>
    <t>Cena Kč/měs.</t>
  </si>
  <si>
    <t xml:space="preserve">Schodiště  (m2) </t>
  </si>
  <si>
    <t>Lávka  (m2)</t>
  </si>
  <si>
    <t>Část střechy  (m2)</t>
  </si>
  <si>
    <t>Úklid lokality</t>
  </si>
  <si>
    <t>Celkem za lokality měsíčně</t>
  </si>
  <si>
    <t>Čištění schodiště, lávky a střechy mokrou cestou</t>
  </si>
  <si>
    <t>WC mísy</t>
  </si>
  <si>
    <t>Umyvadla</t>
  </si>
  <si>
    <t>Zásobníky na toal papír</t>
  </si>
  <si>
    <t>Zrcadla</t>
  </si>
  <si>
    <t>Podlaha včetně soklů - keramická dlažba</t>
  </si>
  <si>
    <t>Keramický obklad stěn</t>
  </si>
  <si>
    <t>Stěny sanitárních příček - kabinky WC</t>
  </si>
  <si>
    <t>Turniket</t>
  </si>
  <si>
    <t>Prosklená fasáda (vnitřní strana)</t>
  </si>
  <si>
    <t>ks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</si>
  <si>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</si>
  <si>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Mytí a dezinfekce toal. mís, pisoárů, zásobníků, štětek</t>
  </si>
  <si>
    <t>Mytí a dezinfekce umyvadel</t>
  </si>
  <si>
    <t>Mytí a dezinfekce obkladů v bezprostřední blízkosti pisoárů a mís</t>
  </si>
  <si>
    <t>Osoušeče rukou</t>
  </si>
  <si>
    <t>Mytí a dezinfekce obkladů v bezprostřední blízkosti umyvadel</t>
  </si>
  <si>
    <t>Mytí a dezinfekce osoušečů rukou</t>
  </si>
  <si>
    <t>Dezinfekce klik a dotykových ploch dveří</t>
  </si>
  <si>
    <t>Dveře</t>
  </si>
  <si>
    <t>Dezinfekce turniketu</t>
  </si>
  <si>
    <t>Vlhké stírání podlahových ploch s dezinfekcí</t>
  </si>
  <si>
    <t>Vysypání odpadkových košů</t>
  </si>
  <si>
    <t>Dezinfekce odpadkových košů</t>
  </si>
  <si>
    <t>Doplňování hyg. Systémů</t>
  </si>
  <si>
    <t>mytí a dezinfekce celé plochy obkladů, kabinek a dveří</t>
  </si>
  <si>
    <t>Dveře včetně zárubní</t>
  </si>
  <si>
    <t>Čištění oken</t>
  </si>
  <si>
    <t>Prosklená fasáda včetně dveří 1.NP</t>
  </si>
  <si>
    <t>Prosklená fasáda včetně dveří 8.NP</t>
  </si>
  <si>
    <t>Vnitřní ocelové zábradlí</t>
  </si>
  <si>
    <t>Venkovní ocelové zábradlí</t>
  </si>
  <si>
    <t>Zábradlí skleněné 8.NP</t>
  </si>
  <si>
    <t>Kabina výtahu</t>
  </si>
  <si>
    <t>Dveře do šachty výtahu</t>
  </si>
  <si>
    <t>Osvětlení</t>
  </si>
  <si>
    <t>m</t>
  </si>
  <si>
    <t>Prosklené dveře</t>
  </si>
  <si>
    <t>Sloupek závor</t>
  </si>
  <si>
    <t>Platební automat</t>
  </si>
  <si>
    <t>Dezinfekce madla zábradlí na schodišti</t>
  </si>
  <si>
    <t>Vlhké stírání podlah výtahů</t>
  </si>
  <si>
    <t>Leštění zrcadel a nerezových ploch ve výtazích</t>
  </si>
  <si>
    <t>Leštění prosklených dveří</t>
  </si>
  <si>
    <t>Mytí a dezinfekce WC mís, pisoárů  a sanit. předmětů</t>
  </si>
  <si>
    <t>Mytí a dezinfekce obkladů v bezprostřední blízkosti WC a umyvadel</t>
  </si>
  <si>
    <t>Dezinfekce stěn a podlah výtahů</t>
  </si>
  <si>
    <t>Vysbírání nečistot na dřevěné pochozí terase</t>
  </si>
  <si>
    <t>Mytí a dezinfekce celé plochy obkladů na WC</t>
  </si>
  <si>
    <t>Leštění a dezinfekce dotyk. ploch sloupků závor a plateb. automatu</t>
  </si>
  <si>
    <t>1x měsíčně</t>
  </si>
  <si>
    <t>Vlhké stírání celých těles zábradlí s dezinfekcí</t>
  </si>
  <si>
    <t>2x ročně</t>
  </si>
  <si>
    <t>Mytí vnějších prosklených ploch horolezci</t>
  </si>
  <si>
    <t>Mytí vnitřních prosklených ploch</t>
  </si>
  <si>
    <t>Mytí osvětlovacích těles</t>
  </si>
  <si>
    <t>Vlhké otření kamer</t>
  </si>
  <si>
    <t>Odtokový žlab - rošt - šířka 30 cm</t>
  </si>
  <si>
    <t>Viditelné rozvody, kamery, čidla obsazenosti</t>
  </si>
  <si>
    <t>kpl</t>
  </si>
  <si>
    <t>Pisoáry</t>
  </si>
  <si>
    <t>PD DOMINI PARK</t>
  </si>
  <si>
    <t>PD DOMINI PARK - veřejné WC</t>
  </si>
  <si>
    <t>Doplňování hyg. systémů</t>
  </si>
  <si>
    <t>Celkem PD DOMINI PARK - veřejné WC</t>
  </si>
  <si>
    <t>Celkem PD DOMINI PARK</t>
  </si>
  <si>
    <t>3x týdně</t>
  </si>
  <si>
    <t>2x měsíčně</t>
  </si>
  <si>
    <t>Celkem PD PINKI PARK</t>
  </si>
  <si>
    <t>Celkem PD RIVER PARK</t>
  </si>
  <si>
    <t>Celkem PD ACADEMY PARK</t>
  </si>
  <si>
    <t>PD PINKI PARK</t>
  </si>
  <si>
    <t>PD RIVER PARK</t>
  </si>
  <si>
    <t>PD ACADEMY PARK</t>
  </si>
  <si>
    <t>Zametání a čištění schodiště a lávky</t>
  </si>
  <si>
    <t>PD PINKI PARK, Kopečná 24</t>
  </si>
  <si>
    <t>PD DOMINI PARK, Husova 14a</t>
  </si>
  <si>
    <t>PD RIVER PARK, Polní 35</t>
  </si>
  <si>
    <t>Prosklená  fasáda 8.NP (vnější část horolezecky nebo plošinou)</t>
  </si>
  <si>
    <t>Vysátí čistících zón před vstupy a kolem vstupních sloupků</t>
  </si>
  <si>
    <t>Vlhké otření madla zábradlí na schodišti s dezinfekcí</t>
  </si>
  <si>
    <t>Leštění všech prosklených dveří</t>
  </si>
  <si>
    <t>Vlhké stírání podlahy výtahu</t>
  </si>
  <si>
    <t>Leštění zrcadel a nerezových ploch ve výtahu</t>
  </si>
  <si>
    <t>Otření a leštění platebních automatů a vstupních sloupků</t>
  </si>
  <si>
    <t>Otření a dezinfekce vjezdových sloupků</t>
  </si>
  <si>
    <t>Průběžná kontrola veřejných toalet - řešení mimořádných událostí</t>
  </si>
  <si>
    <t>Doplňování hygienických systémů</t>
  </si>
  <si>
    <t>Mytí sprchových koutů</t>
  </si>
  <si>
    <t>Kompletní úklid šatny</t>
  </si>
  <si>
    <t>Vymetení/vysátí pojezdových drážek výtahových dveří</t>
  </si>
  <si>
    <t>Mytí a dezinfekce celé plochy obkladů na veřejných WC</t>
  </si>
  <si>
    <t>Mytí celé plochy dveří kabinek na veřejných WC</t>
  </si>
  <si>
    <t>4x ročně</t>
  </si>
  <si>
    <t>PD ACADEMY PARK, Veveří 100</t>
  </si>
  <si>
    <t>Schodiště (stupně, podesty)</t>
  </si>
  <si>
    <t>Schodiště (ocelové zábradlí)</t>
  </si>
  <si>
    <t>Zádveří - čisticí zóny</t>
  </si>
  <si>
    <t>Vstupní chodba 1NP (keramická dlažba)</t>
  </si>
  <si>
    <t>Podlahy zázemí 1NP (dlažba, epoxid)</t>
  </si>
  <si>
    <t>Podlahy veřejné WC (dlažba, epoxid)</t>
  </si>
  <si>
    <t>Sanitární předměty (umyvadla, sprchové kouty, WC, výlevky)</t>
  </si>
  <si>
    <t>Sloupek vstupů a závor</t>
  </si>
  <si>
    <t>Denně (pouze v pracovních dnech)</t>
  </si>
  <si>
    <t>Denně (pracovní dny, víkendy i svátky)</t>
  </si>
  <si>
    <t>Mytí a dezinfekce WC mís, pisoárů  a sanit. předmětů - 4x denně</t>
  </si>
  <si>
    <t>4x denně (pracovní dny, víkendy i svátky)</t>
  </si>
  <si>
    <t>Cena Kč bez DPH/měs.</t>
  </si>
  <si>
    <t xml:space="preserve">Kompletní úklid vrátnice a denní místnosti </t>
  </si>
  <si>
    <t>Mytí všech pevných dveří vč. zárubní</t>
  </si>
  <si>
    <t>Mytí všech prosklených ploch vč. rámů</t>
  </si>
  <si>
    <t>Čištění zábradlí</t>
  </si>
  <si>
    <t>Mytí a dezinfekce WC mísy, sprchy a sanit. předmětů</t>
  </si>
  <si>
    <t>Zábradlí</t>
  </si>
  <si>
    <t>Sloupky parkovacího systému</t>
  </si>
  <si>
    <t>Platební terminál</t>
  </si>
  <si>
    <t>Čištění sloupků parkovacího systému a plateb. automatu</t>
  </si>
  <si>
    <t>Úklid v prostoru platebního automatu</t>
  </si>
  <si>
    <t>Kompletní úklid vrátnice</t>
  </si>
  <si>
    <t>Vrátnice</t>
  </si>
  <si>
    <t>Čištění vstupních prosklených dveří</t>
  </si>
  <si>
    <t>Vstupní prosklené dveře</t>
  </si>
  <si>
    <t>Interiérové dveře</t>
  </si>
  <si>
    <t>Okna</t>
  </si>
  <si>
    <t>Mytí oken</t>
  </si>
  <si>
    <t>Čištění interiérových dveří</t>
  </si>
  <si>
    <t>Nepravidelný úklid</t>
  </si>
  <si>
    <t>Ruční čištění fasády (odstranění pavučin)</t>
  </si>
  <si>
    <t>Ruční úklid vnitřních prostor (odstranění pavučin)</t>
  </si>
  <si>
    <t>Čištění tlakovou vodou</t>
  </si>
  <si>
    <t>Vlhké stírání podlah technologických místností</t>
  </si>
  <si>
    <t>Účastníci jsou povinni nacenit nepravidelný úklid. Ceny v Kč bez DPH nepravidelného úklidu nejsou součástí předmětu hodnocení.</t>
  </si>
  <si>
    <t>Cena v Kč bez DPH/hodina</t>
  </si>
  <si>
    <t>Požadavek na úkon</t>
  </si>
  <si>
    <t>Hloubkové strojní čištění podlah vstupů, chodeb, schodišť a podest</t>
  </si>
  <si>
    <t>Zametení a vlhké setření vstupů a chodby k bočnímu vchodu</t>
  </si>
  <si>
    <t>Zametení a vlhké stírání vstupu do klece pro monitorovací vozidla</t>
  </si>
  <si>
    <t>Zametení a vlhké setření podlah obou schodišť a podest</t>
  </si>
  <si>
    <t>Schodiště včetně podest (epoxidový nátěr)</t>
  </si>
  <si>
    <t>Zametení podlah schodiště</t>
  </si>
  <si>
    <t>Zázemí - WC, sprcha (dlažba, kachličky)</t>
  </si>
  <si>
    <t>Vlhké stírání podlah schodiště</t>
  </si>
  <si>
    <t>Sanitární předměty (umyvadla, WC, výlevky)</t>
  </si>
  <si>
    <t>Podlahy a schodiště včetně soklů (epoxidový nátěr)</t>
  </si>
  <si>
    <t>Zametení podlah, schodiště a soklů</t>
  </si>
  <si>
    <t>Vlhké stírání podlah, schodiště a soklů</t>
  </si>
  <si>
    <t>Kabina výtahu (ks)</t>
  </si>
  <si>
    <t>Dveře do šachty výtahu (ks)</t>
  </si>
  <si>
    <t>Čištění výtahu a dveří</t>
  </si>
  <si>
    <t>Celkem za dobu trvání smlouvy (48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</si>
</sst>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3" borderId="18" xfId="0" applyFill="1" applyBorder="1"/>
    <xf numFmtId="0" fontId="0" fillId="3" borderId="19" xfId="0" applyFill="1" applyBorder="1"/>
    <xf numFmtId="0" fontId="1" fillId="3" borderId="17" xfId="0" applyFont="1" applyFill="1" applyBorder="1"/>
    <xf numFmtId="0" fontId="1" fillId="0" borderId="11" xfId="0" applyFont="1" applyBorder="1"/>
    <xf numFmtId="0" fontId="0" fillId="3" borderId="4" xfId="0" applyFill="1" applyBorder="1"/>
    <xf numFmtId="0" fontId="3" fillId="4" borderId="17" xfId="0" applyFont="1" applyFill="1" applyBorder="1"/>
    <xf numFmtId="0" fontId="3" fillId="4" borderId="18" xfId="0" applyFont="1" applyFill="1" applyBorder="1"/>
    <xf numFmtId="0" fontId="3" fillId="4" borderId="16" xfId="0" applyFont="1" applyFill="1" applyBorder="1"/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3" borderId="21" xfId="0" applyFont="1" applyFill="1" applyBorder="1"/>
    <xf numFmtId="0" fontId="0" fillId="3" borderId="22" xfId="0" applyFill="1" applyBorder="1"/>
    <xf numFmtId="0" fontId="0" fillId="3" borderId="20" xfId="0" applyFill="1" applyBorder="1"/>
    <xf numFmtId="0" fontId="4" fillId="3" borderId="22" xfId="0" applyFont="1" applyFill="1" applyBorder="1"/>
    <xf numFmtId="0" fontId="4" fillId="3" borderId="23" xfId="0" applyFont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4" xfId="0" applyFill="1" applyBorder="1"/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K17"/>
  <sheetViews>
    <sheetView showRowColHeaders="0" tabSelected="1" workbookViewId="0">
      <selection activeCell="B3" sqref="B3"/>
    </sheetView>
  </sheetViews>
  <sheetFormatPr defaultRowHeight="15" x14ac:dyDescent="0.25"/>
  <cols>
    <col min="1" max="1" width="7.7109375" customWidth="1"/>
    <col min="2" max="2" width="14.7109375" customWidth="1"/>
    <col min="3" max="10" width="7.7109375" customWidth="1"/>
    <col min="11" max="11" width="20.7109375" customWidth="1"/>
  </cols>
  <sheetData>
    <row r="2" spans="2:11" x14ac:dyDescent="0.25">
      <c r="B2" s="1" t="s">
        <v>83</v>
      </c>
    </row>
    <row r="5" spans="2:11" ht="16.5" customHeight="1" x14ac:dyDescent="0.25">
      <c r="B5" s="2" t="s">
        <v>3</v>
      </c>
      <c r="C5" s="3"/>
      <c r="D5" s="3"/>
      <c r="E5" s="3"/>
      <c r="F5" s="14">
        <v>83.2</v>
      </c>
      <c r="G5" s="41"/>
      <c r="H5" s="41"/>
      <c r="I5" s="41"/>
    </row>
    <row r="6" spans="2:11" x14ac:dyDescent="0.25">
      <c r="B6" s="5" t="s">
        <v>4</v>
      </c>
      <c r="F6" s="15">
        <v>21.8</v>
      </c>
      <c r="G6" s="41"/>
      <c r="H6" s="41"/>
      <c r="I6" s="41"/>
    </row>
    <row r="7" spans="2:11" x14ac:dyDescent="0.25">
      <c r="B7" s="5" t="s">
        <v>5</v>
      </c>
      <c r="F7" s="15">
        <v>15</v>
      </c>
      <c r="G7" s="41"/>
      <c r="H7" s="41"/>
      <c r="I7" s="41"/>
    </row>
    <row r="8" spans="2:11" x14ac:dyDescent="0.25">
      <c r="B8" s="5" t="s">
        <v>154</v>
      </c>
      <c r="F8" s="15">
        <v>1</v>
      </c>
      <c r="G8" s="41"/>
      <c r="H8" s="41"/>
      <c r="I8" s="41"/>
    </row>
    <row r="9" spans="2:11" x14ac:dyDescent="0.25">
      <c r="B9" s="7" t="s">
        <v>155</v>
      </c>
      <c r="C9" s="8"/>
      <c r="D9" s="8"/>
      <c r="E9" s="8"/>
      <c r="F9" s="16">
        <v>3</v>
      </c>
      <c r="G9" s="41"/>
      <c r="H9" s="41"/>
      <c r="I9" s="41"/>
    </row>
    <row r="12" spans="2:11" x14ac:dyDescent="0.25">
      <c r="B12" s="10" t="s">
        <v>0</v>
      </c>
      <c r="C12" s="11"/>
      <c r="D12" s="11"/>
      <c r="E12" s="11"/>
      <c r="F12" s="11"/>
      <c r="G12" s="11"/>
      <c r="H12" s="11"/>
      <c r="I12" s="11"/>
      <c r="J12" s="11"/>
      <c r="K12" s="13" t="s">
        <v>115</v>
      </c>
    </row>
    <row r="13" spans="2:11" x14ac:dyDescent="0.25">
      <c r="B13" s="13" t="s">
        <v>74</v>
      </c>
      <c r="C13" t="s">
        <v>82</v>
      </c>
      <c r="K13" s="15"/>
    </row>
    <row r="14" spans="2:11" x14ac:dyDescent="0.25">
      <c r="B14" s="13" t="s">
        <v>74</v>
      </c>
      <c r="C14" s="11" t="s">
        <v>156</v>
      </c>
      <c r="D14" s="11"/>
      <c r="E14" s="11"/>
      <c r="F14" s="11"/>
      <c r="G14" s="11"/>
      <c r="H14" s="11"/>
      <c r="I14" s="11"/>
      <c r="J14" s="11"/>
      <c r="K14" s="13"/>
    </row>
    <row r="15" spans="2:11" ht="15.75" thickBot="1" x14ac:dyDescent="0.3">
      <c r="B15" s="15" t="s">
        <v>75</v>
      </c>
      <c r="C15" t="s">
        <v>8</v>
      </c>
      <c r="K15" s="15"/>
    </row>
    <row r="16" spans="2:11" ht="16.5" thickTop="1" thickBot="1" x14ac:dyDescent="0.3">
      <c r="B16" s="19" t="s">
        <v>76</v>
      </c>
      <c r="C16" s="17"/>
      <c r="D16" s="17"/>
      <c r="E16" s="17"/>
      <c r="F16" s="17"/>
      <c r="G16" s="17"/>
      <c r="H16" s="17"/>
      <c r="I16" s="17"/>
      <c r="J16" s="17"/>
      <c r="K16" s="18">
        <f>SUM(K13:K15)</f>
        <v>0</v>
      </c>
    </row>
    <row r="17" ht="15.75" thickTop="1" x14ac:dyDescent="0.25"/>
  </sheetData>
  <protectedRanges>
    <protectedRange sqref="K14:K15" name="Oblast1"/>
  </protectedRange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K46"/>
  <sheetViews>
    <sheetView showRowColHeaders="0" topLeftCell="A12" workbookViewId="0">
      <selection activeCell="B3" sqref="B3"/>
    </sheetView>
  </sheetViews>
  <sheetFormatPr defaultRowHeight="15" x14ac:dyDescent="0.25"/>
  <cols>
    <col min="1" max="1" width="7.7109375" customWidth="1"/>
    <col min="2" max="2" width="14.7109375" customWidth="1"/>
    <col min="3" max="10" width="7.7109375" customWidth="1"/>
    <col min="11" max="11" width="20.7109375" customWidth="1"/>
  </cols>
  <sheetData>
    <row r="2" spans="2:10" x14ac:dyDescent="0.25">
      <c r="B2" s="1" t="s">
        <v>84</v>
      </c>
    </row>
    <row r="3" spans="2:10" x14ac:dyDescent="0.25">
      <c r="B3" s="1"/>
    </row>
    <row r="5" spans="2:10" ht="17.25" x14ac:dyDescent="0.25">
      <c r="B5" s="2" t="s">
        <v>151</v>
      </c>
      <c r="C5" s="3"/>
      <c r="D5" s="3"/>
      <c r="E5" s="3"/>
      <c r="F5" s="3"/>
      <c r="G5" s="3"/>
      <c r="H5" s="4"/>
      <c r="I5" s="25" t="s">
        <v>19</v>
      </c>
      <c r="J5" s="14">
        <v>703</v>
      </c>
    </row>
    <row r="6" spans="2:10" ht="17.25" x14ac:dyDescent="0.25">
      <c r="B6" s="5" t="s">
        <v>14</v>
      </c>
      <c r="H6" s="6"/>
      <c r="I6" s="26" t="s">
        <v>19</v>
      </c>
      <c r="J6" s="15">
        <v>297</v>
      </c>
    </row>
    <row r="7" spans="2:10" x14ac:dyDescent="0.25">
      <c r="B7" s="5" t="s">
        <v>45</v>
      </c>
      <c r="H7" s="6"/>
      <c r="I7" s="26" t="s">
        <v>18</v>
      </c>
      <c r="J7" s="15">
        <v>20</v>
      </c>
    </row>
    <row r="8" spans="2:10" x14ac:dyDescent="0.25">
      <c r="B8" s="5" t="s">
        <v>34</v>
      </c>
      <c r="H8" s="6"/>
      <c r="I8" s="26" t="s">
        <v>18</v>
      </c>
      <c r="J8" s="15">
        <v>52</v>
      </c>
    </row>
    <row r="9" spans="2:10" ht="17.25" x14ac:dyDescent="0.25">
      <c r="B9" s="5" t="s">
        <v>35</v>
      </c>
      <c r="H9" s="6"/>
      <c r="I9" s="26" t="s">
        <v>19</v>
      </c>
      <c r="J9" s="15">
        <v>34</v>
      </c>
    </row>
    <row r="10" spans="2:10" ht="17.25" x14ac:dyDescent="0.25">
      <c r="B10" s="5" t="s">
        <v>36</v>
      </c>
      <c r="H10" s="6"/>
      <c r="I10" s="26" t="s">
        <v>19</v>
      </c>
      <c r="J10" s="15">
        <v>184</v>
      </c>
    </row>
    <row r="11" spans="2:10" ht="17.25" x14ac:dyDescent="0.25">
      <c r="B11" s="5" t="s">
        <v>37</v>
      </c>
      <c r="H11" s="6"/>
      <c r="I11" s="26" t="s">
        <v>19</v>
      </c>
      <c r="J11" s="15">
        <v>49</v>
      </c>
    </row>
    <row r="12" spans="2:10" ht="17.25" x14ac:dyDescent="0.25">
      <c r="B12" s="5" t="s">
        <v>86</v>
      </c>
      <c r="H12" s="6"/>
      <c r="I12" s="26" t="s">
        <v>19</v>
      </c>
      <c r="J12" s="15">
        <v>74</v>
      </c>
    </row>
    <row r="13" spans="2:10" x14ac:dyDescent="0.25">
      <c r="B13" s="5" t="s">
        <v>38</v>
      </c>
      <c r="H13" s="6"/>
      <c r="I13" s="26" t="s">
        <v>44</v>
      </c>
      <c r="J13" s="15">
        <v>146</v>
      </c>
    </row>
    <row r="14" spans="2:10" x14ac:dyDescent="0.25">
      <c r="B14" s="5" t="s">
        <v>39</v>
      </c>
      <c r="H14" s="6"/>
      <c r="I14" s="26" t="s">
        <v>44</v>
      </c>
      <c r="J14" s="15">
        <v>45</v>
      </c>
    </row>
    <row r="15" spans="2:10" ht="17.25" x14ac:dyDescent="0.25">
      <c r="B15" s="5" t="s">
        <v>40</v>
      </c>
      <c r="H15" s="6"/>
      <c r="I15" s="26" t="s">
        <v>19</v>
      </c>
      <c r="J15" s="15">
        <v>6.4</v>
      </c>
    </row>
    <row r="16" spans="2:10" x14ac:dyDescent="0.25">
      <c r="B16" s="5" t="s">
        <v>150</v>
      </c>
      <c r="H16" s="6"/>
      <c r="I16" s="26" t="s">
        <v>18</v>
      </c>
      <c r="J16" s="15">
        <v>10</v>
      </c>
    </row>
    <row r="17" spans="2:11" x14ac:dyDescent="0.25">
      <c r="B17" s="5" t="s">
        <v>41</v>
      </c>
      <c r="H17" s="6"/>
      <c r="I17" s="26" t="s">
        <v>18</v>
      </c>
      <c r="J17" s="15">
        <v>2</v>
      </c>
    </row>
    <row r="18" spans="2:11" x14ac:dyDescent="0.25">
      <c r="B18" s="5" t="s">
        <v>42</v>
      </c>
      <c r="H18" s="6"/>
      <c r="I18" s="26" t="s">
        <v>18</v>
      </c>
      <c r="J18" s="15">
        <v>21</v>
      </c>
    </row>
    <row r="19" spans="2:11" x14ac:dyDescent="0.25">
      <c r="B19" s="5" t="s">
        <v>65</v>
      </c>
      <c r="H19" s="6"/>
      <c r="I19" s="26" t="s">
        <v>44</v>
      </c>
      <c r="J19" s="15">
        <v>6</v>
      </c>
    </row>
    <row r="20" spans="2:11" x14ac:dyDescent="0.25">
      <c r="B20" s="5" t="s">
        <v>43</v>
      </c>
      <c r="H20" s="6"/>
      <c r="I20" s="26" t="s">
        <v>18</v>
      </c>
      <c r="J20" s="15">
        <v>570</v>
      </c>
    </row>
    <row r="21" spans="2:11" x14ac:dyDescent="0.25">
      <c r="B21" s="5" t="s">
        <v>66</v>
      </c>
      <c r="H21" s="6"/>
      <c r="I21" s="26" t="s">
        <v>67</v>
      </c>
      <c r="J21" s="15">
        <v>420</v>
      </c>
    </row>
    <row r="22" spans="2:11" x14ac:dyDescent="0.25">
      <c r="B22" s="5" t="s">
        <v>46</v>
      </c>
      <c r="H22" s="6"/>
      <c r="I22" s="26" t="s">
        <v>18</v>
      </c>
      <c r="J22" s="15">
        <v>3</v>
      </c>
    </row>
    <row r="23" spans="2:11" x14ac:dyDescent="0.25">
      <c r="B23" s="5" t="s">
        <v>47</v>
      </c>
      <c r="H23" s="6"/>
      <c r="I23" s="26" t="s">
        <v>18</v>
      </c>
      <c r="J23" s="15">
        <v>3</v>
      </c>
    </row>
    <row r="24" spans="2:11" x14ac:dyDescent="0.25">
      <c r="B24" s="3"/>
      <c r="C24" s="3"/>
      <c r="D24" s="3"/>
      <c r="E24" s="3"/>
      <c r="F24" s="3"/>
      <c r="G24" s="3"/>
      <c r="H24" s="3"/>
      <c r="I24" s="3"/>
      <c r="J24" s="3"/>
    </row>
    <row r="26" spans="2:11" x14ac:dyDescent="0.25">
      <c r="B26" s="10" t="s">
        <v>0</v>
      </c>
      <c r="C26" s="11"/>
      <c r="D26" s="11"/>
      <c r="E26" s="11"/>
      <c r="F26" s="11"/>
      <c r="G26" s="11"/>
      <c r="H26" s="11"/>
      <c r="I26" s="11"/>
      <c r="J26" s="12"/>
      <c r="K26" s="13" t="s">
        <v>115</v>
      </c>
    </row>
    <row r="27" spans="2:11" x14ac:dyDescent="0.25">
      <c r="B27" s="36" t="s">
        <v>112</v>
      </c>
      <c r="C27" s="2" t="s">
        <v>152</v>
      </c>
      <c r="D27" s="3"/>
      <c r="E27" s="3"/>
      <c r="F27" s="3"/>
      <c r="G27" s="3"/>
      <c r="H27" s="3"/>
      <c r="I27" s="3"/>
      <c r="J27" s="4"/>
      <c r="K27" s="14"/>
    </row>
    <row r="28" spans="2:11" x14ac:dyDescent="0.25">
      <c r="B28" s="37"/>
      <c r="C28" s="5" t="s">
        <v>48</v>
      </c>
      <c r="J28" s="6"/>
      <c r="K28" s="15"/>
    </row>
    <row r="29" spans="2:11" x14ac:dyDescent="0.25">
      <c r="B29" s="37"/>
      <c r="C29" s="5" t="s">
        <v>51</v>
      </c>
      <c r="J29" s="6"/>
      <c r="K29" s="15"/>
    </row>
    <row r="30" spans="2:11" x14ac:dyDescent="0.25">
      <c r="B30" s="37"/>
      <c r="C30" s="5" t="s">
        <v>49</v>
      </c>
      <c r="J30" s="6"/>
      <c r="K30" s="15"/>
    </row>
    <row r="31" spans="2:11" x14ac:dyDescent="0.25">
      <c r="B31" s="37"/>
      <c r="C31" s="5" t="s">
        <v>50</v>
      </c>
      <c r="J31" s="6"/>
      <c r="K31" s="15"/>
    </row>
    <row r="32" spans="2:11" x14ac:dyDescent="0.25">
      <c r="B32" s="37"/>
      <c r="C32" s="5" t="s">
        <v>57</v>
      </c>
      <c r="J32" s="6"/>
      <c r="K32" s="15"/>
    </row>
    <row r="33" spans="2:11" x14ac:dyDescent="0.25">
      <c r="B33" s="37"/>
      <c r="C33" s="5" t="s">
        <v>52</v>
      </c>
      <c r="J33" s="6"/>
      <c r="K33" s="15"/>
    </row>
    <row r="34" spans="2:11" x14ac:dyDescent="0.25">
      <c r="B34" s="37"/>
      <c r="C34" s="5" t="s">
        <v>71</v>
      </c>
      <c r="J34" s="6"/>
      <c r="K34" s="15"/>
    </row>
    <row r="35" spans="2:11" x14ac:dyDescent="0.25">
      <c r="B35" s="38"/>
      <c r="C35" s="7" t="s">
        <v>53</v>
      </c>
      <c r="D35" s="8"/>
      <c r="E35" s="8"/>
      <c r="F35" s="8"/>
      <c r="G35" s="8"/>
      <c r="H35" s="8"/>
      <c r="I35" s="8"/>
      <c r="J35" s="9"/>
      <c r="K35" s="16"/>
    </row>
    <row r="36" spans="2:11" x14ac:dyDescent="0.25">
      <c r="B36" s="14" t="s">
        <v>1</v>
      </c>
      <c r="C36" s="2" t="s">
        <v>153</v>
      </c>
      <c r="D36" s="3"/>
      <c r="E36" s="3"/>
      <c r="F36" s="3"/>
      <c r="G36" s="3"/>
      <c r="H36" s="3"/>
      <c r="I36" s="3"/>
      <c r="J36" s="4"/>
      <c r="K36" s="14"/>
    </row>
    <row r="37" spans="2:11" x14ac:dyDescent="0.25">
      <c r="B37" s="15"/>
      <c r="C37" s="5" t="s">
        <v>54</v>
      </c>
      <c r="J37" s="6"/>
      <c r="K37" s="15"/>
    </row>
    <row r="38" spans="2:11" x14ac:dyDescent="0.25">
      <c r="B38" s="15"/>
      <c r="C38" s="5" t="s">
        <v>55</v>
      </c>
      <c r="J38" s="6"/>
      <c r="K38" s="15"/>
    </row>
    <row r="39" spans="2:11" x14ac:dyDescent="0.25">
      <c r="B39" s="16"/>
      <c r="C39" s="7" t="s">
        <v>56</v>
      </c>
      <c r="D39" s="8"/>
      <c r="E39" s="8"/>
      <c r="F39" s="8"/>
      <c r="G39" s="8"/>
      <c r="H39" s="8"/>
      <c r="I39" s="8"/>
      <c r="J39" s="9"/>
      <c r="K39" s="16"/>
    </row>
    <row r="40" spans="2:11" x14ac:dyDescent="0.25">
      <c r="B40" s="13" t="s">
        <v>58</v>
      </c>
      <c r="C40" s="10" t="s">
        <v>59</v>
      </c>
      <c r="D40" s="11"/>
      <c r="E40" s="11"/>
      <c r="F40" s="11"/>
      <c r="G40" s="11"/>
      <c r="H40" s="11"/>
      <c r="I40" s="11"/>
      <c r="J40" s="12"/>
      <c r="K40" s="13"/>
    </row>
    <row r="41" spans="2:11" x14ac:dyDescent="0.25">
      <c r="B41" s="14" t="s">
        <v>101</v>
      </c>
      <c r="C41" s="2" t="s">
        <v>142</v>
      </c>
      <c r="D41" s="3"/>
      <c r="E41" s="3"/>
      <c r="F41" s="3"/>
      <c r="G41" s="3"/>
      <c r="H41" s="3"/>
      <c r="I41" s="3"/>
      <c r="J41" s="4"/>
      <c r="K41" s="14"/>
    </row>
    <row r="42" spans="2:11" x14ac:dyDescent="0.25">
      <c r="B42" s="14" t="s">
        <v>60</v>
      </c>
      <c r="C42" s="2" t="s">
        <v>61</v>
      </c>
      <c r="D42" s="3"/>
      <c r="E42" s="3"/>
      <c r="F42" s="3"/>
      <c r="G42" s="3"/>
      <c r="H42" s="3"/>
      <c r="I42" s="3"/>
      <c r="J42" s="4"/>
      <c r="K42" s="14"/>
    </row>
    <row r="43" spans="2:11" x14ac:dyDescent="0.25">
      <c r="B43" s="15"/>
      <c r="C43" s="5" t="s">
        <v>62</v>
      </c>
      <c r="J43" s="6"/>
      <c r="K43" s="15"/>
    </row>
    <row r="44" spans="2:11" x14ac:dyDescent="0.25">
      <c r="B44" s="15"/>
      <c r="C44" s="5" t="s">
        <v>63</v>
      </c>
      <c r="J44" s="6"/>
      <c r="K44" s="15"/>
    </row>
    <row r="45" spans="2:11" ht="15.75" thickBot="1" x14ac:dyDescent="0.3">
      <c r="B45" s="15"/>
      <c r="C45" s="5" t="s">
        <v>64</v>
      </c>
      <c r="J45" s="6"/>
      <c r="K45" s="15"/>
    </row>
    <row r="46" spans="2:11" ht="15.75" thickBot="1" x14ac:dyDescent="0.3">
      <c r="B46" s="28" t="s">
        <v>73</v>
      </c>
      <c r="C46" s="31"/>
      <c r="D46" s="31"/>
      <c r="E46" s="31"/>
      <c r="F46" s="31"/>
      <c r="G46" s="31"/>
      <c r="H46" s="31"/>
      <c r="I46" s="31"/>
      <c r="J46" s="32"/>
      <c r="K46" s="30">
        <f>SUM(K27:K45)</f>
        <v>0</v>
      </c>
    </row>
  </sheetData>
  <protectedRanges>
    <protectedRange sqref="K27:K45" name="Oblast1"/>
  </protectedRanges>
  <mergeCells count="1">
    <mergeCell ref="B27:B35"/>
  </mergeCells>
  <pageMargins left="0.7" right="0.7" top="0.78740157499999996" bottom="0.78740157499999996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K32"/>
  <sheetViews>
    <sheetView showRowColHeaders="0" workbookViewId="0">
      <selection activeCell="B3" sqref="B3"/>
    </sheetView>
  </sheetViews>
  <sheetFormatPr defaultRowHeight="15" x14ac:dyDescent="0.25"/>
  <cols>
    <col min="1" max="1" width="7.7109375" customWidth="1"/>
    <col min="2" max="2" width="14.7109375" customWidth="1"/>
    <col min="3" max="10" width="7.7109375" customWidth="1"/>
    <col min="11" max="11" width="20.7109375" customWidth="1"/>
    <col min="12" max="12" width="7.7109375" customWidth="1"/>
  </cols>
  <sheetData>
    <row r="2" spans="2:9" x14ac:dyDescent="0.25">
      <c r="B2" s="1" t="s">
        <v>70</v>
      </c>
    </row>
    <row r="5" spans="2:9" x14ac:dyDescent="0.25">
      <c r="B5" s="2" t="s">
        <v>68</v>
      </c>
      <c r="C5" s="3"/>
      <c r="D5" s="3"/>
      <c r="E5" s="4"/>
      <c r="F5" s="25" t="s">
        <v>18</v>
      </c>
      <c r="G5" s="14">
        <v>4</v>
      </c>
      <c r="H5" s="41"/>
      <c r="I5" s="41"/>
    </row>
    <row r="6" spans="2:9" x14ac:dyDescent="0.25">
      <c r="B6" s="5" t="s">
        <v>9</v>
      </c>
      <c r="E6" s="6"/>
      <c r="F6" s="26" t="s">
        <v>18</v>
      </c>
      <c r="G6" s="15">
        <v>6</v>
      </c>
      <c r="H6" s="41"/>
      <c r="I6" s="41"/>
    </row>
    <row r="7" spans="2:9" x14ac:dyDescent="0.25">
      <c r="B7" s="5" t="s">
        <v>10</v>
      </c>
      <c r="E7" s="6"/>
      <c r="F7" s="26" t="s">
        <v>18</v>
      </c>
      <c r="G7" s="15">
        <v>5</v>
      </c>
      <c r="H7" s="41"/>
      <c r="I7" s="41"/>
    </row>
    <row r="8" spans="2:9" x14ac:dyDescent="0.25">
      <c r="B8" s="5" t="s">
        <v>23</v>
      </c>
      <c r="E8" s="6"/>
      <c r="F8" s="26" t="s">
        <v>18</v>
      </c>
      <c r="G8" s="15">
        <v>2</v>
      </c>
      <c r="H8" s="41"/>
      <c r="I8" s="41"/>
    </row>
    <row r="9" spans="2:9" x14ac:dyDescent="0.25">
      <c r="B9" s="5" t="s">
        <v>11</v>
      </c>
      <c r="E9" s="6"/>
      <c r="F9" s="26" t="s">
        <v>18</v>
      </c>
      <c r="G9" s="15">
        <v>6</v>
      </c>
      <c r="H9" s="41"/>
      <c r="I9" s="41"/>
    </row>
    <row r="10" spans="2:9" ht="17.25" x14ac:dyDescent="0.25">
      <c r="B10" s="5" t="s">
        <v>12</v>
      </c>
      <c r="E10" s="6"/>
      <c r="F10" s="26" t="s">
        <v>19</v>
      </c>
      <c r="G10" s="15">
        <v>5.8</v>
      </c>
      <c r="H10" s="41"/>
      <c r="I10" s="41"/>
    </row>
    <row r="11" spans="2:9" ht="17.25" x14ac:dyDescent="0.25">
      <c r="B11" s="5" t="s">
        <v>13</v>
      </c>
      <c r="E11" s="6"/>
      <c r="F11" s="26" t="s">
        <v>19</v>
      </c>
      <c r="G11" s="15">
        <v>136</v>
      </c>
      <c r="H11" s="41"/>
      <c r="I11" s="41"/>
    </row>
    <row r="12" spans="2:9" ht="17.25" x14ac:dyDescent="0.25">
      <c r="B12" s="5" t="s">
        <v>14</v>
      </c>
      <c r="E12" s="6"/>
      <c r="F12" s="26" t="s">
        <v>19</v>
      </c>
      <c r="G12" s="15">
        <v>77.2</v>
      </c>
      <c r="H12" s="41"/>
      <c r="I12" s="41"/>
    </row>
    <row r="13" spans="2:9" x14ac:dyDescent="0.25">
      <c r="B13" s="5" t="s">
        <v>27</v>
      </c>
      <c r="E13" s="6"/>
      <c r="F13" s="26" t="s">
        <v>18</v>
      </c>
      <c r="G13" s="15">
        <v>5</v>
      </c>
      <c r="H13" s="41"/>
      <c r="I13" s="41"/>
    </row>
    <row r="14" spans="2:9" ht="17.25" x14ac:dyDescent="0.25">
      <c r="B14" s="5" t="s">
        <v>15</v>
      </c>
      <c r="E14" s="6"/>
      <c r="F14" s="26" t="s">
        <v>19</v>
      </c>
      <c r="G14" s="15">
        <v>21.5</v>
      </c>
      <c r="H14" s="41"/>
      <c r="I14" s="41"/>
    </row>
    <row r="15" spans="2:9" x14ac:dyDescent="0.25">
      <c r="B15" s="5" t="s">
        <v>16</v>
      </c>
      <c r="E15" s="6"/>
      <c r="F15" s="26" t="s">
        <v>18</v>
      </c>
      <c r="G15" s="15">
        <v>1</v>
      </c>
      <c r="H15" s="41"/>
      <c r="I15" s="41"/>
    </row>
    <row r="16" spans="2:9" ht="17.25" x14ac:dyDescent="0.25">
      <c r="B16" s="7" t="s">
        <v>17</v>
      </c>
      <c r="C16" s="8"/>
      <c r="D16" s="8"/>
      <c r="E16" s="9"/>
      <c r="F16" s="27" t="s">
        <v>19</v>
      </c>
      <c r="G16" s="16">
        <v>18.399999999999999</v>
      </c>
      <c r="H16" s="41"/>
      <c r="I16" s="41"/>
    </row>
    <row r="19" spans="2:11" x14ac:dyDescent="0.25">
      <c r="B19" s="10" t="s">
        <v>0</v>
      </c>
      <c r="C19" s="11"/>
      <c r="D19" s="11"/>
      <c r="E19" s="11"/>
      <c r="F19" s="11"/>
      <c r="G19" s="11"/>
      <c r="H19" s="11"/>
      <c r="I19" s="11"/>
      <c r="J19" s="12"/>
      <c r="K19" s="13" t="s">
        <v>115</v>
      </c>
    </row>
    <row r="20" spans="2:11" x14ac:dyDescent="0.25">
      <c r="B20" s="36" t="s">
        <v>114</v>
      </c>
      <c r="C20" s="2" t="s">
        <v>20</v>
      </c>
      <c r="D20" s="3"/>
      <c r="E20" s="3"/>
      <c r="F20" s="3"/>
      <c r="G20" s="3"/>
      <c r="H20" s="3"/>
      <c r="I20" s="3"/>
      <c r="J20" s="3"/>
      <c r="K20" s="14"/>
    </row>
    <row r="21" spans="2:11" x14ac:dyDescent="0.25">
      <c r="B21" s="37"/>
      <c r="C21" s="5" t="s">
        <v>21</v>
      </c>
      <c r="K21" s="15"/>
    </row>
    <row r="22" spans="2:11" x14ac:dyDescent="0.25">
      <c r="B22" s="37"/>
      <c r="C22" s="5" t="s">
        <v>22</v>
      </c>
      <c r="K22" s="15"/>
    </row>
    <row r="23" spans="2:11" x14ac:dyDescent="0.25">
      <c r="B23" s="37"/>
      <c r="C23" s="5" t="s">
        <v>24</v>
      </c>
      <c r="K23" s="15"/>
    </row>
    <row r="24" spans="2:11" x14ac:dyDescent="0.25">
      <c r="B24" s="37"/>
      <c r="C24" s="5" t="s">
        <v>25</v>
      </c>
      <c r="K24" s="15"/>
    </row>
    <row r="25" spans="2:11" x14ac:dyDescent="0.25">
      <c r="B25" s="37"/>
      <c r="C25" s="5" t="s">
        <v>26</v>
      </c>
      <c r="K25" s="15"/>
    </row>
    <row r="26" spans="2:11" x14ac:dyDescent="0.25">
      <c r="B26" s="37"/>
      <c r="C26" s="5" t="s">
        <v>28</v>
      </c>
      <c r="K26" s="15"/>
    </row>
    <row r="27" spans="2:11" x14ac:dyDescent="0.25">
      <c r="B27" s="37"/>
      <c r="C27" s="5" t="s">
        <v>29</v>
      </c>
      <c r="K27" s="15"/>
    </row>
    <row r="28" spans="2:11" x14ac:dyDescent="0.25">
      <c r="B28" s="37"/>
      <c r="C28" s="5" t="s">
        <v>30</v>
      </c>
      <c r="K28" s="15"/>
    </row>
    <row r="29" spans="2:11" x14ac:dyDescent="0.25">
      <c r="B29" s="37"/>
      <c r="C29" s="5" t="s">
        <v>31</v>
      </c>
      <c r="K29" s="15"/>
    </row>
    <row r="30" spans="2:11" x14ac:dyDescent="0.25">
      <c r="B30" s="38"/>
      <c r="C30" s="7" t="s">
        <v>32</v>
      </c>
      <c r="D30" s="8"/>
      <c r="E30" s="8"/>
      <c r="F30" s="8"/>
      <c r="G30" s="8"/>
      <c r="H30" s="8"/>
      <c r="I30" s="8"/>
      <c r="J30" s="8"/>
      <c r="K30" s="16"/>
    </row>
    <row r="31" spans="2:11" ht="15.75" thickBot="1" x14ac:dyDescent="0.3">
      <c r="B31" s="14" t="s">
        <v>1</v>
      </c>
      <c r="C31" s="2" t="s">
        <v>33</v>
      </c>
      <c r="D31" s="3"/>
      <c r="E31" s="3"/>
      <c r="F31" s="3"/>
      <c r="G31" s="3"/>
      <c r="H31" s="3"/>
      <c r="I31" s="3"/>
      <c r="J31" s="3"/>
      <c r="K31" s="14"/>
    </row>
    <row r="32" spans="2:11" ht="15.75" thickBot="1" x14ac:dyDescent="0.3">
      <c r="B32" s="28" t="s">
        <v>72</v>
      </c>
      <c r="C32" s="29"/>
      <c r="D32" s="29"/>
      <c r="E32" s="29"/>
      <c r="F32" s="29"/>
      <c r="G32" s="29"/>
      <c r="H32" s="29"/>
      <c r="I32" s="29"/>
      <c r="J32" s="29"/>
      <c r="K32" s="30">
        <f>SUM(K20:K31)</f>
        <v>0</v>
      </c>
    </row>
  </sheetData>
  <protectedRanges>
    <protectedRange sqref="K20:K30" name="Oblast1"/>
  </protectedRanges>
  <mergeCells count="1">
    <mergeCell ref="B20:B30"/>
  </mergeCells>
  <pageMargins left="0.7" right="0.7" top="0.78740157499999996" bottom="0.78740157499999996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BD1D-414F-4164-8FA3-6AC2B199F109}">
  <sheetPr>
    <pageSetUpPr fitToPage="1"/>
  </sheetPr>
  <dimension ref="B2:K28"/>
  <sheetViews>
    <sheetView showRowColHeaders="0" workbookViewId="0">
      <selection activeCell="B3" sqref="B3"/>
    </sheetView>
  </sheetViews>
  <sheetFormatPr defaultRowHeight="15" x14ac:dyDescent="0.25"/>
  <cols>
    <col min="1" max="1" width="7.7109375" customWidth="1"/>
    <col min="2" max="2" width="14.7109375" customWidth="1"/>
    <col min="3" max="10" width="7.7109375" customWidth="1"/>
    <col min="11" max="11" width="20.7109375" customWidth="1"/>
  </cols>
  <sheetData>
    <row r="2" spans="2:11" x14ac:dyDescent="0.25">
      <c r="B2" s="1" t="s">
        <v>85</v>
      </c>
    </row>
    <row r="3" spans="2:11" x14ac:dyDescent="0.25">
      <c r="B3" s="1"/>
    </row>
    <row r="5" spans="2:11" ht="17.25" x14ac:dyDescent="0.25">
      <c r="B5" s="2" t="s">
        <v>146</v>
      </c>
      <c r="C5" s="3"/>
      <c r="D5" s="3"/>
      <c r="E5" s="3"/>
      <c r="F5" s="3"/>
      <c r="G5" s="3"/>
      <c r="H5" s="4"/>
      <c r="I5" s="25" t="s">
        <v>19</v>
      </c>
      <c r="J5" s="14">
        <v>58</v>
      </c>
    </row>
    <row r="6" spans="2:11" x14ac:dyDescent="0.25">
      <c r="B6" s="5" t="s">
        <v>121</v>
      </c>
      <c r="H6" s="6"/>
      <c r="I6" s="26" t="s">
        <v>44</v>
      </c>
      <c r="J6" s="15">
        <v>24</v>
      </c>
    </row>
    <row r="7" spans="2:11" x14ac:dyDescent="0.25">
      <c r="B7" s="5" t="s">
        <v>129</v>
      </c>
      <c r="H7" s="6"/>
      <c r="I7" s="26" t="s">
        <v>18</v>
      </c>
      <c r="J7" s="15">
        <v>2</v>
      </c>
    </row>
    <row r="8" spans="2:11" x14ac:dyDescent="0.25">
      <c r="B8" s="5" t="s">
        <v>130</v>
      </c>
      <c r="H8" s="6"/>
      <c r="I8" s="26" t="s">
        <v>18</v>
      </c>
      <c r="J8" s="15">
        <v>6</v>
      </c>
    </row>
    <row r="9" spans="2:11" ht="17.25" x14ac:dyDescent="0.25">
      <c r="B9" s="5" t="s">
        <v>131</v>
      </c>
      <c r="H9" s="6"/>
      <c r="I9" s="26" t="s">
        <v>19</v>
      </c>
      <c r="J9" s="15">
        <v>4</v>
      </c>
    </row>
    <row r="10" spans="2:11" ht="17.25" x14ac:dyDescent="0.25">
      <c r="B10" s="5" t="s">
        <v>127</v>
      </c>
      <c r="H10" s="6"/>
      <c r="I10" s="26" t="s">
        <v>19</v>
      </c>
      <c r="J10" s="15">
        <v>30</v>
      </c>
    </row>
    <row r="11" spans="2:11" ht="17.25" x14ac:dyDescent="0.25">
      <c r="B11" s="5" t="s">
        <v>148</v>
      </c>
      <c r="H11" s="6"/>
      <c r="I11" s="26" t="s">
        <v>19</v>
      </c>
      <c r="J11" s="15">
        <v>7</v>
      </c>
    </row>
    <row r="12" spans="2:11" x14ac:dyDescent="0.25">
      <c r="B12" s="5" t="s">
        <v>123</v>
      </c>
      <c r="H12" s="6"/>
      <c r="I12" s="26" t="s">
        <v>18</v>
      </c>
      <c r="J12" s="15">
        <v>1</v>
      </c>
    </row>
    <row r="13" spans="2:11" x14ac:dyDescent="0.25">
      <c r="B13" s="5" t="s">
        <v>122</v>
      </c>
      <c r="H13" s="6"/>
      <c r="I13" s="26" t="s">
        <v>18</v>
      </c>
      <c r="J13" s="15">
        <v>2</v>
      </c>
    </row>
    <row r="14" spans="2:11" x14ac:dyDescent="0.25">
      <c r="B14" s="3"/>
      <c r="C14" s="3"/>
      <c r="D14" s="3"/>
      <c r="E14" s="3"/>
      <c r="F14" s="3"/>
      <c r="G14" s="3"/>
      <c r="H14" s="3"/>
      <c r="I14" s="3"/>
      <c r="J14" s="3"/>
    </row>
    <row r="16" spans="2:11" x14ac:dyDescent="0.25">
      <c r="B16" s="10" t="s">
        <v>0</v>
      </c>
      <c r="C16" s="11"/>
      <c r="D16" s="11"/>
      <c r="E16" s="11"/>
      <c r="F16" s="11"/>
      <c r="G16" s="11"/>
      <c r="H16" s="11"/>
      <c r="I16" s="11"/>
      <c r="J16" s="12"/>
      <c r="K16" s="13" t="s">
        <v>115</v>
      </c>
    </row>
    <row r="17" spans="2:11" x14ac:dyDescent="0.25">
      <c r="B17" s="39" t="s">
        <v>111</v>
      </c>
      <c r="C17" s="2" t="s">
        <v>147</v>
      </c>
      <c r="D17" s="3"/>
      <c r="E17" s="3"/>
      <c r="F17" s="3"/>
      <c r="G17" s="3"/>
      <c r="H17" s="3"/>
      <c r="I17" s="3"/>
      <c r="J17" s="4"/>
      <c r="K17" s="14"/>
    </row>
    <row r="18" spans="2:11" x14ac:dyDescent="0.25">
      <c r="B18" s="40"/>
      <c r="C18" s="5" t="s">
        <v>124</v>
      </c>
      <c r="J18" s="6"/>
      <c r="K18" s="15"/>
    </row>
    <row r="19" spans="2:11" x14ac:dyDescent="0.25">
      <c r="B19" s="40"/>
      <c r="C19" s="5" t="s">
        <v>125</v>
      </c>
      <c r="J19" s="6"/>
      <c r="K19" s="15"/>
    </row>
    <row r="20" spans="2:11" x14ac:dyDescent="0.25">
      <c r="B20" s="40"/>
      <c r="C20" s="5" t="s">
        <v>126</v>
      </c>
      <c r="J20" s="6"/>
      <c r="K20" s="15"/>
    </row>
    <row r="21" spans="2:11" x14ac:dyDescent="0.25">
      <c r="B21" s="40"/>
      <c r="C21" s="5" t="s">
        <v>120</v>
      </c>
      <c r="J21" s="6"/>
      <c r="K21" s="15"/>
    </row>
    <row r="22" spans="2:11" x14ac:dyDescent="0.25">
      <c r="B22" s="14" t="s">
        <v>1</v>
      </c>
      <c r="C22" s="2" t="s">
        <v>149</v>
      </c>
      <c r="D22" s="3"/>
      <c r="E22" s="3"/>
      <c r="F22" s="3"/>
      <c r="G22" s="3"/>
      <c r="H22" s="3"/>
      <c r="I22" s="3"/>
      <c r="J22" s="4"/>
      <c r="K22" s="14"/>
    </row>
    <row r="23" spans="2:11" x14ac:dyDescent="0.25">
      <c r="B23" s="15"/>
      <c r="C23" s="5" t="s">
        <v>119</v>
      </c>
      <c r="J23" s="6"/>
      <c r="K23" s="15"/>
    </row>
    <row r="24" spans="2:11" x14ac:dyDescent="0.25">
      <c r="B24" s="16"/>
      <c r="C24" s="7" t="s">
        <v>128</v>
      </c>
      <c r="D24" s="8"/>
      <c r="E24" s="8"/>
      <c r="F24" s="8"/>
      <c r="G24" s="8"/>
      <c r="H24" s="8"/>
      <c r="I24" s="8"/>
      <c r="J24" s="9"/>
      <c r="K24" s="16"/>
    </row>
    <row r="25" spans="2:11" x14ac:dyDescent="0.25">
      <c r="B25" s="15" t="s">
        <v>60</v>
      </c>
      <c r="C25" s="5" t="s">
        <v>133</v>
      </c>
      <c r="J25" s="6"/>
      <c r="K25" s="15"/>
    </row>
    <row r="26" spans="2:11" x14ac:dyDescent="0.25">
      <c r="B26" s="15"/>
      <c r="C26" s="5" t="s">
        <v>132</v>
      </c>
      <c r="J26" s="6"/>
      <c r="K26" s="15"/>
    </row>
    <row r="27" spans="2:11" ht="15.75" thickBot="1" x14ac:dyDescent="0.3">
      <c r="B27" s="16"/>
      <c r="C27" s="7" t="s">
        <v>59</v>
      </c>
      <c r="D27" s="8"/>
      <c r="E27" s="8"/>
      <c r="F27" s="8"/>
      <c r="G27" s="8"/>
      <c r="H27" s="8"/>
      <c r="I27" s="8"/>
      <c r="J27" s="9"/>
      <c r="K27" s="16"/>
    </row>
    <row r="28" spans="2:11" ht="15.75" thickBot="1" x14ac:dyDescent="0.3">
      <c r="B28" s="28" t="s">
        <v>77</v>
      </c>
      <c r="C28" s="31"/>
      <c r="D28" s="31"/>
      <c r="E28" s="31"/>
      <c r="F28" s="31"/>
      <c r="G28" s="31"/>
      <c r="H28" s="31"/>
      <c r="I28" s="31"/>
      <c r="J28" s="32"/>
      <c r="K28" s="30">
        <f>SUM(K17:K27)</f>
        <v>0</v>
      </c>
    </row>
  </sheetData>
  <protectedRanges>
    <protectedRange sqref="K17:K27" name="Oblast1"/>
  </protectedRanges>
  <mergeCells count="1">
    <mergeCell ref="B17:B21"/>
  </mergeCells>
  <phoneticPr fontId="5" type="noConversion"/>
  <pageMargins left="0.7" right="0.7" top="0.78740157499999996" bottom="0.78740157499999996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1819-E4BB-4090-BB02-CC3F503DB0CA}">
  <sheetPr>
    <pageSetUpPr fitToPage="1"/>
  </sheetPr>
  <dimension ref="B2:K49"/>
  <sheetViews>
    <sheetView showRowColHeaders="0" workbookViewId="0">
      <selection activeCell="B3" sqref="B3"/>
    </sheetView>
  </sheetViews>
  <sheetFormatPr defaultRowHeight="15" x14ac:dyDescent="0.25"/>
  <cols>
    <col min="1" max="1" width="7.7109375" customWidth="1"/>
    <col min="2" max="2" width="14.7109375" customWidth="1"/>
    <col min="3" max="10" width="7.7109375" customWidth="1"/>
    <col min="11" max="11" width="20.7109375" customWidth="1"/>
  </cols>
  <sheetData>
    <row r="2" spans="2:10" x14ac:dyDescent="0.25">
      <c r="B2" s="1" t="s">
        <v>102</v>
      </c>
    </row>
    <row r="3" spans="2:10" x14ac:dyDescent="0.25">
      <c r="B3" s="1"/>
    </row>
    <row r="5" spans="2:10" ht="17.25" x14ac:dyDescent="0.25">
      <c r="B5" s="2" t="s">
        <v>107</v>
      </c>
      <c r="C5" s="3"/>
      <c r="D5" s="3"/>
      <c r="E5" s="3"/>
      <c r="F5" s="3"/>
      <c r="G5" s="3"/>
      <c r="H5" s="4"/>
      <c r="I5" s="25" t="s">
        <v>19</v>
      </c>
      <c r="J5" s="14">
        <v>58</v>
      </c>
    </row>
    <row r="6" spans="2:10" ht="17.25" x14ac:dyDescent="0.25">
      <c r="B6" s="5" t="s">
        <v>108</v>
      </c>
      <c r="H6" s="6"/>
      <c r="I6" s="26" t="s">
        <v>19</v>
      </c>
      <c r="J6" s="15">
        <v>30</v>
      </c>
    </row>
    <row r="7" spans="2:10" ht="17.25" x14ac:dyDescent="0.25">
      <c r="B7" s="5" t="s">
        <v>14</v>
      </c>
      <c r="H7" s="6"/>
      <c r="I7" s="26" t="s">
        <v>19</v>
      </c>
      <c r="J7" s="15">
        <v>90</v>
      </c>
    </row>
    <row r="8" spans="2:10" x14ac:dyDescent="0.25">
      <c r="B8" s="5" t="s">
        <v>45</v>
      </c>
      <c r="H8" s="6"/>
      <c r="I8" s="26" t="s">
        <v>18</v>
      </c>
      <c r="J8" s="15">
        <v>9</v>
      </c>
    </row>
    <row r="9" spans="2:10" x14ac:dyDescent="0.25">
      <c r="B9" s="5" t="s">
        <v>34</v>
      </c>
      <c r="H9" s="6"/>
      <c r="I9" s="26" t="s">
        <v>18</v>
      </c>
      <c r="J9" s="15">
        <v>44</v>
      </c>
    </row>
    <row r="10" spans="2:10" ht="17.25" x14ac:dyDescent="0.25">
      <c r="B10" s="5" t="s">
        <v>35</v>
      </c>
      <c r="H10" s="6"/>
      <c r="I10" s="26" t="s">
        <v>19</v>
      </c>
      <c r="J10" s="15">
        <v>6</v>
      </c>
    </row>
    <row r="11" spans="2:10" ht="17.25" x14ac:dyDescent="0.25">
      <c r="B11" s="5" t="s">
        <v>103</v>
      </c>
      <c r="H11" s="6"/>
      <c r="I11" s="26" t="s">
        <v>19</v>
      </c>
      <c r="J11" s="15">
        <v>220</v>
      </c>
    </row>
    <row r="12" spans="2:10" x14ac:dyDescent="0.25">
      <c r="B12" s="5" t="s">
        <v>104</v>
      </c>
      <c r="H12" s="6"/>
      <c r="I12" s="26" t="s">
        <v>44</v>
      </c>
      <c r="J12" s="15">
        <v>142</v>
      </c>
    </row>
    <row r="13" spans="2:10" ht="17.25" x14ac:dyDescent="0.25">
      <c r="B13" s="5" t="s">
        <v>105</v>
      </c>
      <c r="H13" s="6"/>
      <c r="I13" s="26" t="s">
        <v>19</v>
      </c>
      <c r="J13" s="15">
        <v>11</v>
      </c>
    </row>
    <row r="14" spans="2:10" ht="17.25" x14ac:dyDescent="0.25">
      <c r="B14" s="5" t="s">
        <v>106</v>
      </c>
      <c r="H14" s="6"/>
      <c r="I14" s="26" t="s">
        <v>19</v>
      </c>
      <c r="J14" s="15">
        <v>72</v>
      </c>
    </row>
    <row r="15" spans="2:10" x14ac:dyDescent="0.25">
      <c r="B15" s="5" t="s">
        <v>109</v>
      </c>
      <c r="H15" s="6"/>
      <c r="I15" s="26" t="s">
        <v>18</v>
      </c>
      <c r="J15" s="15">
        <v>22</v>
      </c>
    </row>
    <row r="16" spans="2:10" x14ac:dyDescent="0.25">
      <c r="B16" s="5" t="s">
        <v>41</v>
      </c>
      <c r="H16" s="6"/>
      <c r="I16" s="26" t="s">
        <v>18</v>
      </c>
      <c r="J16" s="15">
        <v>1</v>
      </c>
    </row>
    <row r="17" spans="2:11" x14ac:dyDescent="0.25">
      <c r="B17" s="5" t="s">
        <v>42</v>
      </c>
      <c r="H17" s="6"/>
      <c r="I17" s="26" t="s">
        <v>18</v>
      </c>
      <c r="J17" s="15">
        <v>10</v>
      </c>
    </row>
    <row r="18" spans="2:11" x14ac:dyDescent="0.25">
      <c r="B18" s="5" t="s">
        <v>43</v>
      </c>
      <c r="H18" s="6"/>
      <c r="I18" s="26" t="s">
        <v>18</v>
      </c>
      <c r="J18" s="15">
        <v>570</v>
      </c>
    </row>
    <row r="19" spans="2:11" x14ac:dyDescent="0.25">
      <c r="B19" s="5" t="s">
        <v>66</v>
      </c>
      <c r="H19" s="6"/>
      <c r="I19" s="26" t="s">
        <v>67</v>
      </c>
      <c r="J19" s="15">
        <v>405</v>
      </c>
    </row>
    <row r="20" spans="2:11" x14ac:dyDescent="0.25">
      <c r="B20" s="5" t="s">
        <v>110</v>
      </c>
      <c r="H20" s="6"/>
      <c r="I20" s="26" t="s">
        <v>18</v>
      </c>
      <c r="J20" s="15">
        <v>12</v>
      </c>
    </row>
    <row r="21" spans="2:11" x14ac:dyDescent="0.25">
      <c r="B21" s="5" t="s">
        <v>47</v>
      </c>
      <c r="H21" s="6"/>
      <c r="I21" s="26" t="s">
        <v>18</v>
      </c>
      <c r="J21" s="15">
        <v>2</v>
      </c>
    </row>
    <row r="22" spans="2:11" x14ac:dyDescent="0.25">
      <c r="B22" s="3"/>
      <c r="C22" s="3"/>
      <c r="D22" s="3"/>
      <c r="E22" s="3"/>
      <c r="F22" s="3"/>
      <c r="G22" s="3"/>
      <c r="H22" s="3"/>
      <c r="I22" s="3"/>
      <c r="J22" s="3"/>
    </row>
    <row r="24" spans="2:11" x14ac:dyDescent="0.25">
      <c r="B24" s="10" t="s">
        <v>0</v>
      </c>
      <c r="C24" s="11"/>
      <c r="D24" s="11"/>
      <c r="E24" s="11"/>
      <c r="F24" s="11"/>
      <c r="G24" s="11"/>
      <c r="H24" s="11"/>
      <c r="I24" s="11"/>
      <c r="J24" s="12"/>
      <c r="K24" s="13" t="s">
        <v>115</v>
      </c>
    </row>
    <row r="25" spans="2:11" x14ac:dyDescent="0.25">
      <c r="B25" s="36" t="s">
        <v>112</v>
      </c>
      <c r="C25" s="2" t="s">
        <v>145</v>
      </c>
      <c r="D25" s="3"/>
      <c r="E25" s="3"/>
      <c r="F25" s="3"/>
      <c r="G25" s="3"/>
      <c r="H25" s="3"/>
      <c r="I25" s="3"/>
      <c r="J25" s="4"/>
      <c r="K25" s="14"/>
    </row>
    <row r="26" spans="2:11" x14ac:dyDescent="0.25">
      <c r="B26" s="37"/>
      <c r="C26" s="5" t="s">
        <v>143</v>
      </c>
      <c r="J26" s="6"/>
      <c r="K26" s="15"/>
    </row>
    <row r="27" spans="2:11" x14ac:dyDescent="0.25">
      <c r="B27" s="37"/>
      <c r="C27" s="5" t="s">
        <v>87</v>
      </c>
      <c r="J27" s="6"/>
      <c r="K27" s="15"/>
    </row>
    <row r="28" spans="2:11" x14ac:dyDescent="0.25">
      <c r="B28" s="37"/>
      <c r="C28" s="5" t="s">
        <v>88</v>
      </c>
      <c r="J28" s="6"/>
      <c r="K28" s="15"/>
    </row>
    <row r="29" spans="2:11" x14ac:dyDescent="0.25">
      <c r="B29" s="37"/>
      <c r="C29" s="5" t="s">
        <v>89</v>
      </c>
      <c r="J29" s="6"/>
      <c r="K29" s="15"/>
    </row>
    <row r="30" spans="2:11" x14ac:dyDescent="0.25">
      <c r="B30" s="37"/>
      <c r="C30" s="5" t="s">
        <v>90</v>
      </c>
      <c r="J30" s="6"/>
      <c r="K30" s="15"/>
    </row>
    <row r="31" spans="2:11" x14ac:dyDescent="0.25">
      <c r="B31" s="37"/>
      <c r="C31" s="5" t="s">
        <v>91</v>
      </c>
      <c r="J31" s="6"/>
      <c r="K31" s="15"/>
    </row>
    <row r="32" spans="2:11" x14ac:dyDescent="0.25">
      <c r="B32" s="37"/>
      <c r="C32" s="5" t="s">
        <v>92</v>
      </c>
      <c r="J32" s="6"/>
      <c r="K32" s="15"/>
    </row>
    <row r="33" spans="2:11" x14ac:dyDescent="0.25">
      <c r="B33" s="37"/>
      <c r="C33" s="5" t="s">
        <v>93</v>
      </c>
      <c r="J33" s="6"/>
      <c r="K33" s="15"/>
    </row>
    <row r="34" spans="2:11" x14ac:dyDescent="0.25">
      <c r="B34" s="37"/>
      <c r="C34" s="5" t="s">
        <v>113</v>
      </c>
      <c r="J34" s="6"/>
      <c r="K34" s="15"/>
    </row>
    <row r="35" spans="2:11" x14ac:dyDescent="0.25">
      <c r="B35" s="37"/>
      <c r="C35" s="5" t="s">
        <v>94</v>
      </c>
      <c r="J35" s="6"/>
      <c r="K35" s="15"/>
    </row>
    <row r="36" spans="2:11" x14ac:dyDescent="0.25">
      <c r="B36" s="37"/>
      <c r="C36" s="5" t="s">
        <v>53</v>
      </c>
      <c r="J36" s="6"/>
      <c r="K36" s="15"/>
    </row>
    <row r="37" spans="2:11" x14ac:dyDescent="0.25">
      <c r="B37" s="37"/>
      <c r="C37" s="5" t="s">
        <v>95</v>
      </c>
      <c r="J37" s="6"/>
      <c r="K37" s="15"/>
    </row>
    <row r="38" spans="2:11" x14ac:dyDescent="0.25">
      <c r="B38" s="37"/>
      <c r="C38" s="5" t="s">
        <v>96</v>
      </c>
      <c r="J38" s="6"/>
      <c r="K38" s="15"/>
    </row>
    <row r="39" spans="2:11" x14ac:dyDescent="0.25">
      <c r="B39" s="37"/>
      <c r="C39" s="5" t="s">
        <v>97</v>
      </c>
      <c r="J39" s="6"/>
      <c r="K39" s="15"/>
    </row>
    <row r="40" spans="2:11" x14ac:dyDescent="0.25">
      <c r="B40" s="38"/>
      <c r="C40" s="5" t="s">
        <v>116</v>
      </c>
      <c r="J40" s="6"/>
      <c r="K40" s="15"/>
    </row>
    <row r="41" spans="2:11" x14ac:dyDescent="0.25">
      <c r="B41" s="14" t="s">
        <v>1</v>
      </c>
      <c r="C41" s="2" t="s">
        <v>144</v>
      </c>
      <c r="D41" s="3"/>
      <c r="E41" s="3"/>
      <c r="F41" s="3"/>
      <c r="G41" s="3"/>
      <c r="H41" s="3"/>
      <c r="I41" s="3"/>
      <c r="J41" s="4"/>
      <c r="K41" s="14"/>
    </row>
    <row r="42" spans="2:11" x14ac:dyDescent="0.25">
      <c r="B42" s="15"/>
      <c r="C42" s="5" t="s">
        <v>98</v>
      </c>
      <c r="J42" s="6"/>
      <c r="K42" s="15"/>
    </row>
    <row r="43" spans="2:11" x14ac:dyDescent="0.25">
      <c r="B43" s="15"/>
      <c r="C43" s="5" t="s">
        <v>99</v>
      </c>
      <c r="J43" s="6"/>
      <c r="K43" s="15"/>
    </row>
    <row r="44" spans="2:11" x14ac:dyDescent="0.25">
      <c r="B44" s="15"/>
      <c r="C44" s="5" t="s">
        <v>100</v>
      </c>
      <c r="J44" s="6"/>
      <c r="K44" s="15"/>
    </row>
    <row r="45" spans="2:11" x14ac:dyDescent="0.25">
      <c r="B45" s="14" t="s">
        <v>101</v>
      </c>
      <c r="C45" s="2" t="s">
        <v>142</v>
      </c>
      <c r="D45" s="3"/>
      <c r="E45" s="3"/>
      <c r="F45" s="3"/>
      <c r="G45" s="3"/>
      <c r="H45" s="3"/>
      <c r="I45" s="3"/>
      <c r="J45" s="4"/>
      <c r="K45" s="14"/>
    </row>
    <row r="46" spans="2:11" x14ac:dyDescent="0.25">
      <c r="B46" s="14" t="s">
        <v>60</v>
      </c>
      <c r="C46" s="2" t="s">
        <v>117</v>
      </c>
      <c r="D46" s="3"/>
      <c r="E46" s="3"/>
      <c r="F46" s="3"/>
      <c r="G46" s="3"/>
      <c r="H46" s="3"/>
      <c r="I46" s="3"/>
      <c r="J46" s="4"/>
      <c r="K46" s="14"/>
    </row>
    <row r="47" spans="2:11" x14ac:dyDescent="0.25">
      <c r="B47" s="15"/>
      <c r="C47" s="5" t="s">
        <v>118</v>
      </c>
      <c r="J47" s="6"/>
      <c r="K47" s="15"/>
    </row>
    <row r="48" spans="2:11" ht="15.75" thickBot="1" x14ac:dyDescent="0.3">
      <c r="B48" s="15"/>
      <c r="C48" s="5" t="s">
        <v>59</v>
      </c>
      <c r="J48" s="6"/>
      <c r="K48" s="15"/>
    </row>
    <row r="49" spans="2:11" ht="15.75" thickBot="1" x14ac:dyDescent="0.3">
      <c r="B49" s="28" t="s">
        <v>78</v>
      </c>
      <c r="C49" s="31"/>
      <c r="D49" s="31"/>
      <c r="E49" s="31"/>
      <c r="F49" s="31"/>
      <c r="G49" s="31"/>
      <c r="H49" s="31"/>
      <c r="I49" s="31"/>
      <c r="J49" s="32"/>
      <c r="K49" s="30">
        <f>SUM(K25:K48)</f>
        <v>0</v>
      </c>
    </row>
  </sheetData>
  <protectedRanges>
    <protectedRange sqref="K25:K48" name="Oblast1"/>
  </protectedRanges>
  <mergeCells count="1">
    <mergeCell ref="B25:B40"/>
  </mergeCells>
  <pageMargins left="0.7" right="0.7" top="0.78740157499999996" bottom="0.78740157499999996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:H16"/>
  <sheetViews>
    <sheetView showRowColHeaders="0" workbookViewId="0">
      <selection activeCell="B1" sqref="B1"/>
    </sheetView>
  </sheetViews>
  <sheetFormatPr defaultRowHeight="15" x14ac:dyDescent="0.25"/>
  <cols>
    <col min="2" max="2" width="11.42578125" customWidth="1"/>
    <col min="8" max="8" width="16.140625" customWidth="1"/>
  </cols>
  <sheetData>
    <row r="3" spans="2:8" x14ac:dyDescent="0.25">
      <c r="B3" s="20" t="s">
        <v>6</v>
      </c>
      <c r="C3" s="11"/>
      <c r="D3" s="11"/>
      <c r="E3" s="11"/>
      <c r="F3" s="11"/>
      <c r="G3" s="11"/>
      <c r="H3" s="13" t="s">
        <v>2</v>
      </c>
    </row>
    <row r="4" spans="2:8" x14ac:dyDescent="0.25">
      <c r="B4" s="10" t="s">
        <v>79</v>
      </c>
      <c r="C4" s="11"/>
      <c r="D4" s="11"/>
      <c r="E4" s="11"/>
      <c r="F4" s="11"/>
      <c r="G4" s="11"/>
      <c r="H4" s="21">
        <f>'PINKI PARK'!K16</f>
        <v>0</v>
      </c>
    </row>
    <row r="5" spans="2:8" x14ac:dyDescent="0.25">
      <c r="B5" s="10" t="s">
        <v>69</v>
      </c>
      <c r="C5" s="11"/>
      <c r="D5" s="11"/>
      <c r="E5" s="11"/>
      <c r="F5" s="11"/>
      <c r="G5" s="11"/>
      <c r="H5" s="21">
        <f>'DOMINI PARK'!K46</f>
        <v>0</v>
      </c>
    </row>
    <row r="6" spans="2:8" x14ac:dyDescent="0.25">
      <c r="B6" s="10" t="s">
        <v>70</v>
      </c>
      <c r="C6" s="11"/>
      <c r="D6" s="11"/>
      <c r="E6" s="11"/>
      <c r="F6" s="11"/>
      <c r="G6" s="11"/>
      <c r="H6" s="21">
        <f>'DOMINI PARK veřejné WC'!K32</f>
        <v>0</v>
      </c>
    </row>
    <row r="7" spans="2:8" x14ac:dyDescent="0.25">
      <c r="B7" s="10" t="s">
        <v>80</v>
      </c>
      <c r="C7" s="11"/>
      <c r="D7" s="11"/>
      <c r="E7" s="11"/>
      <c r="F7" s="11"/>
      <c r="G7" s="11"/>
      <c r="H7" s="21">
        <f>'RIVER PARK'!K28</f>
        <v>0</v>
      </c>
    </row>
    <row r="8" spans="2:8" ht="15.75" thickBot="1" x14ac:dyDescent="0.3">
      <c r="B8" s="10" t="s">
        <v>81</v>
      </c>
      <c r="C8" s="11"/>
      <c r="D8" s="11"/>
      <c r="E8" s="11"/>
      <c r="F8" s="11"/>
      <c r="G8" s="11"/>
      <c r="H8" s="21">
        <f>'ACADEMY PARK'!K49</f>
        <v>0</v>
      </c>
    </row>
    <row r="9" spans="2:8" ht="15.75" thickBot="1" x14ac:dyDescent="0.3">
      <c r="B9" s="33" t="s">
        <v>7</v>
      </c>
      <c r="C9" s="34"/>
      <c r="D9" s="34"/>
      <c r="E9" s="34"/>
      <c r="F9" s="34"/>
      <c r="G9" s="34"/>
      <c r="H9" s="35">
        <f>SUM(H4:H8)</f>
        <v>0</v>
      </c>
    </row>
    <row r="14" spans="2:8" ht="15.75" thickBot="1" x14ac:dyDescent="0.3"/>
    <row r="15" spans="2:8" ht="24" customHeight="1" thickTop="1" thickBot="1" x14ac:dyDescent="0.35">
      <c r="B15" s="22" t="s">
        <v>157</v>
      </c>
      <c r="C15" s="23"/>
      <c r="D15" s="23"/>
      <c r="E15" s="23"/>
      <c r="F15" s="23"/>
      <c r="G15" s="23"/>
      <c r="H15" s="24">
        <f>PRODUCT(H9,48)</f>
        <v>0</v>
      </c>
    </row>
    <row r="16" spans="2:8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EC67-870B-4B73-A8EE-1419724922EA}">
  <dimension ref="B2:I12"/>
  <sheetViews>
    <sheetView showRowColHeaders="0" workbookViewId="0">
      <selection activeCell="B3" sqref="B3"/>
    </sheetView>
  </sheetViews>
  <sheetFormatPr defaultRowHeight="15" x14ac:dyDescent="0.25"/>
  <cols>
    <col min="9" max="9" width="24.140625" customWidth="1"/>
  </cols>
  <sheetData>
    <row r="2" spans="2:9" x14ac:dyDescent="0.25">
      <c r="B2" s="1" t="s">
        <v>134</v>
      </c>
      <c r="C2" s="1"/>
    </row>
    <row r="3" spans="2:9" x14ac:dyDescent="0.25">
      <c r="B3" s="1"/>
      <c r="C3" s="1"/>
    </row>
    <row r="4" spans="2:9" x14ac:dyDescent="0.25">
      <c r="B4" s="1"/>
      <c r="C4" s="1"/>
    </row>
    <row r="5" spans="2:9" x14ac:dyDescent="0.25">
      <c r="B5" s="10" t="s">
        <v>141</v>
      </c>
      <c r="C5" s="11"/>
      <c r="D5" s="11"/>
      <c r="E5" s="11"/>
      <c r="F5" s="11"/>
      <c r="G5" s="11"/>
      <c r="H5" s="11"/>
      <c r="I5" s="13" t="s">
        <v>140</v>
      </c>
    </row>
    <row r="6" spans="2:9" x14ac:dyDescent="0.25">
      <c r="B6" s="5" t="s">
        <v>135</v>
      </c>
      <c r="I6" s="15"/>
    </row>
    <row r="7" spans="2:9" x14ac:dyDescent="0.25">
      <c r="B7" s="5" t="s">
        <v>136</v>
      </c>
      <c r="I7" s="15"/>
    </row>
    <row r="8" spans="2:9" x14ac:dyDescent="0.25">
      <c r="B8" s="5" t="s">
        <v>137</v>
      </c>
      <c r="I8" s="15"/>
    </row>
    <row r="9" spans="2:9" x14ac:dyDescent="0.25">
      <c r="B9" s="7" t="s">
        <v>138</v>
      </c>
      <c r="C9" s="8"/>
      <c r="D9" s="8"/>
      <c r="E9" s="8"/>
      <c r="F9" s="8"/>
      <c r="G9" s="8"/>
      <c r="H9" s="8"/>
      <c r="I9" s="16"/>
    </row>
    <row r="12" spans="2:9" x14ac:dyDescent="0.25">
      <c r="B12" t="s">
        <v>139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PINKI PARK</vt:lpstr>
      <vt:lpstr>DOMINI PARK</vt:lpstr>
      <vt:lpstr>DOMINI PARK veřejné WC</vt:lpstr>
      <vt:lpstr>RIVER PARK</vt:lpstr>
      <vt:lpstr>ACADEMY PARK</vt:lpstr>
      <vt:lpstr>Souhrn</vt:lpstr>
      <vt:lpstr>Nepravidelný úklid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Mudrych Jan</dc:creator>
  <cp:lastModifiedBy>Nekuda Marek</cp:lastModifiedBy>
  <cp:lastPrinted>2016-11-14T07:59:37Z</cp:lastPrinted>
  <dcterms:created xsi:type="dcterms:W3CDTF">2016-08-05T07:33:07Z</dcterms:created>
  <dcterms:modified xsi:type="dcterms:W3CDTF">2025-09-15T08:17:32Z</dcterms:modified>
</cp:coreProperties>
</file>