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15" windowHeight="12240" activeTab="0"/>
  </bookViews>
  <sheets>
    <sheet name="KANALKY" sheetId="1" r:id="rId1"/>
  </sheets>
  <definedNames/>
  <calcPr fullCalcOnLoad="1"/>
</workbook>
</file>

<file path=xl/sharedStrings.xml><?xml version="1.0" encoding="utf-8"?>
<sst xmlns="http://schemas.openxmlformats.org/spreadsheetml/2006/main" count="275" uniqueCount="150">
  <si>
    <t>Druh práce</t>
  </si>
  <si>
    <t>bm</t>
  </si>
  <si>
    <t>ks</t>
  </si>
  <si>
    <t>hod.</t>
  </si>
  <si>
    <t>cena bez DPH</t>
  </si>
  <si>
    <t>Ostatní</t>
  </si>
  <si>
    <t>Doplňkové práce</t>
  </si>
  <si>
    <t>KK 10/10 - dvojřádek</t>
  </si>
  <si>
    <t>bet. dlažba 10/20/8 - jednořádek</t>
  </si>
  <si>
    <t>bet. dlažba 10/20/8 - dvojřádek</t>
  </si>
  <si>
    <t>1ks/den</t>
  </si>
  <si>
    <t xml:space="preserve">KK 16/20 - jednořádek </t>
  </si>
  <si>
    <t>Zřízení podkladních vrstev</t>
  </si>
  <si>
    <t>Pokládka nových obrub do betonu</t>
  </si>
  <si>
    <t>Předlažba přídlažby -   cena včetně vybourání, očištění, zpětné osazení do betonu</t>
  </si>
  <si>
    <t xml:space="preserve">Vybourání přídlažby </t>
  </si>
  <si>
    <t xml:space="preserve">Vybourání obrub </t>
  </si>
  <si>
    <t>Pokládka nové přídlažby do betonu</t>
  </si>
  <si>
    <r>
      <t>m</t>
    </r>
    <r>
      <rPr>
        <vertAlign val="superscript"/>
        <sz val="11"/>
        <rFont val="Arial CE"/>
        <family val="0"/>
      </rPr>
      <t>2</t>
    </r>
  </si>
  <si>
    <r>
      <t>m</t>
    </r>
    <r>
      <rPr>
        <vertAlign val="superscript"/>
        <sz val="11"/>
        <rFont val="Arial CE"/>
        <family val="0"/>
      </rPr>
      <t>3</t>
    </r>
  </si>
  <si>
    <t>ABO 2 - 15 - obruba bet. silniční</t>
  </si>
  <si>
    <t>ABO 13 - 10 - obruba bet. chodníková</t>
  </si>
  <si>
    <t>Cena celkem bez DPH</t>
  </si>
  <si>
    <r>
      <t>Poznámka:</t>
    </r>
    <r>
      <rPr>
        <sz val="12"/>
        <rFont val="Arial"/>
        <family val="2"/>
      </rPr>
      <t xml:space="preserve"> v případě nutnosti doplnění atypického materiálu bude účtována cena dle dodacího listu výrobce </t>
    </r>
  </si>
  <si>
    <t>mj</t>
  </si>
  <si>
    <t>množství</t>
  </si>
  <si>
    <t>odstranění konstrukce vozovky s dlážděným povrchem tl. 55 cm</t>
  </si>
  <si>
    <t>odstranění konstrukce vozovky s povrchem z asfaltu tl. 55 cm</t>
  </si>
  <si>
    <t>příplatek za každý další cm - stmelené vrstvy</t>
  </si>
  <si>
    <t>příplatek za každý další cm - nestmelené vrstvy</t>
  </si>
  <si>
    <t>výkop včetně naložení, odvozu a uložení na skládku - hl. do 2 m</t>
  </si>
  <si>
    <t>Obnova konstrukce komunikace</t>
  </si>
  <si>
    <t>obnova konstrukce chodníku s asfaltovým povrchem, tl. 25 cm (litý asfalt 3 cm, lepenka, podkladní beton 12 cm, ŠD 10 cm)</t>
  </si>
  <si>
    <t>obnova konstrukce chodníku s dlážděným povrchem  tl.  25 cm  (ZD 6 cm, lože z drti 4 cm, ŠD 15 cm)</t>
  </si>
  <si>
    <t>obnova konstrukce chodníku s dlážděným povrchem  tl.  25 cm  (bet.dl. 30/30 4 cm, lože z písku 4 cm, ŠD 17 cm)</t>
  </si>
  <si>
    <t>obnova konstrukce vozovky s dlážděným povrchem tl. 55 cm (kamenná kostka  10 cm, lože z drti 4 cm, SC 8/10 25 cm, ŠD 20 cm)</t>
  </si>
  <si>
    <t>obnova konstrukce vozovky s dlážděným povrchem tl. 55 cm (kamenná kostka  16 cm, lože z drti 4 cm, SC 8/10 25 cm, ŠD 10 cm)</t>
  </si>
  <si>
    <t>obnova konstrukce vozovky s povrchem z asfaltu tl. 55 cm (ACO 8+ nebo ACO 11+ 5 cm, ACP 11+ 10 cm, SC 8/10 22 cm, ŠD 18 cm)</t>
  </si>
  <si>
    <t>příplatek za každý další cm - asfaltové vrstvy</t>
  </si>
  <si>
    <t>příplatek za každý další cm - SC 8/10</t>
  </si>
  <si>
    <t>Přesazení obrub v rámci živičných prací - cena včetně vybourání, očištění, zpětné osazení do betonu</t>
  </si>
  <si>
    <t>kus</t>
  </si>
  <si>
    <t>m</t>
  </si>
  <si>
    <t>cena za m.j.</t>
  </si>
  <si>
    <t>Všechny kumulované ceny položek jsou uvedeny včetně ceny materiálu, nakládání, skládání, dovozu, odvozu na skládku a poplatku za skládku</t>
  </si>
  <si>
    <t>obnova konstrukce vozovky s cementobetonovým povrchem tl.60 cm (CB kryt s KARI výztuží 20cm, SC 8/10 20 cm, ŠD 20 cm)</t>
  </si>
  <si>
    <t>m3</t>
  </si>
  <si>
    <t>čištění příkopů zpevněných vč. naložení, odvozu a uložení na skládku</t>
  </si>
  <si>
    <t>čištění příkopů nezpevněných vč. naložení, odvozu a uložení na skládku</t>
  </si>
  <si>
    <t>Zemní práce</t>
  </si>
  <si>
    <t>Betonové konstrukce</t>
  </si>
  <si>
    <t>železobetovoná deska vč. bednění, výztuže</t>
  </si>
  <si>
    <t>železobetovoný pás vč. bednění, výztuže</t>
  </si>
  <si>
    <t>nátěr betnových konstrukcí krystalickou hydroizolací</t>
  </si>
  <si>
    <t>m2</t>
  </si>
  <si>
    <t>předláždění konstrukce vozovky z velkých kostek</t>
  </si>
  <si>
    <t>předláždění konstrukce vozovky z mozaiky</t>
  </si>
  <si>
    <t>předláždění konstrukce vozovky z betonové zámkové dlažby</t>
  </si>
  <si>
    <t>reprofilace betonových ploch konstrukcí sanační maltou vč. očištění</t>
  </si>
  <si>
    <t>navrtávka na stávající stoku</t>
  </si>
  <si>
    <t>dodávka a montáž uliční vpusti s odkalištěm, mříž litina 40t</t>
  </si>
  <si>
    <t>dodávka a montáž kompozitní mříže na horské vpusti</t>
  </si>
  <si>
    <t>obetonování potrubí / šachet</t>
  </si>
  <si>
    <t>žlaby a rigoly dlážděné do betonu z kostek drobných</t>
  </si>
  <si>
    <t>žlaby a rigoly dlážděné do betonu z kostek velkých</t>
  </si>
  <si>
    <t>kg</t>
  </si>
  <si>
    <t>výroba a montáž kovových atypických konstrukcí, rámy HV, kotevní pracny, atp.</t>
  </si>
  <si>
    <t>kotvy do betonu, vč. vyvrtání, vyplnění</t>
  </si>
  <si>
    <t>montáž žlabů do DN150 vč. obetonovaní</t>
  </si>
  <si>
    <t>montáž žlabů nad DN150 vč. obetonovaní</t>
  </si>
  <si>
    <t>kpl</t>
  </si>
  <si>
    <t>den</t>
  </si>
  <si>
    <t>dodávka a osazení poklopu s rámem 50/50 D400 s pantem</t>
  </si>
  <si>
    <t>žlab příkopový do bet.lože 630/330/150</t>
  </si>
  <si>
    <t>D+M separační geotextílie 300g/m2</t>
  </si>
  <si>
    <r>
      <t>m</t>
    </r>
    <r>
      <rPr>
        <vertAlign val="superscript"/>
        <sz val="11"/>
        <rFont val="Arial CE"/>
        <family val="0"/>
      </rPr>
      <t>2</t>
    </r>
  </si>
  <si>
    <t>obnova konstrukce vozovky s dlážděným povrchem  tl.  55 cm  (ZD 8 cm, lože z drti 4 cm, SC 8/10 23 cm, ŠD 20 cm</t>
  </si>
  <si>
    <t>mazanina vyztužená sítí, tl. 15 cm</t>
  </si>
  <si>
    <t>mazanina vyztužená sítí, tl. 20 cm</t>
  </si>
  <si>
    <t>předlažba betonové dlažby včetně nového podypu 2/4 (4/8) tl. 40 mm</t>
  </si>
  <si>
    <t>bourání konstrukcí z prostého betonu v odkopávkách</t>
  </si>
  <si>
    <t>bourání konstrukcí ze železobetonu v odkopávkách</t>
  </si>
  <si>
    <t>vybourání kanalizačního potrubí</t>
  </si>
  <si>
    <t>zásyp vhodnou zeminou včetně hutnění po vrstvách tl. cca 30 cm</t>
  </si>
  <si>
    <t>zásyp ze štěrkodrtě  včetně hutnění po vrstvách tl. cca 30 cm</t>
  </si>
  <si>
    <t>vyplnění betonem C12/15 - X0 včetně hutnění</t>
  </si>
  <si>
    <t>trativod z flexibilní drenážní trubky pr. 160 mm vč. obalení geotextílií, obsyp kamenivem drceným</t>
  </si>
  <si>
    <t>kompletní kce z betonu C 30/37 XF4 vodostavebního</t>
  </si>
  <si>
    <t>kompletní konstrukce ze železobetonu C 30/37 XF4 vodostavebního</t>
  </si>
  <si>
    <t>ze štěrkodrti (recyklátu) 0-32 10 cm se zhutněním</t>
  </si>
  <si>
    <t>ze štěrkodrti (recyklátu) 0-32  za každý další  1 cm se zhutněním</t>
  </si>
  <si>
    <t>z kameniva drceného fr. 16-32 mm 10 cm se zhutněním</t>
  </si>
  <si>
    <t>z kameniva drceného fr. 16-32 za každý další  1 cm se zhutněním</t>
  </si>
  <si>
    <t>z kameniva drceného fr. 32-63 mm 10 cm se zhutněním</t>
  </si>
  <si>
    <t>z kameniva drceného fr. 32-63 za každý další  1 cm se zhutněním</t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</si>
  <si>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 15 cm se zhutněním</t>
    </r>
  </si>
  <si>
    <r>
      <t>kamenivo zpevněné cementem SC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příplatek za každý další 1 cm se zhutněním</t>
    </r>
  </si>
  <si>
    <t>podkladní beton C16/20  tl. 10 cm se zhutněním</t>
  </si>
  <si>
    <t>podkladní beton C16/20 příplatek za každý další 1 cm se zhutněním</t>
  </si>
  <si>
    <t xml:space="preserve">obruby kamenné </t>
  </si>
  <si>
    <t xml:space="preserve">obruby bet. zahradní </t>
  </si>
  <si>
    <t xml:space="preserve">osazení jednořádku z KK 16/20 do betonu s opěrou </t>
  </si>
  <si>
    <t>osazení dvojřádku z KK 10/10 do betonu s opěrou</t>
  </si>
  <si>
    <t xml:space="preserve">osazení jednořádku z bet. dlažby 10/20/8 do betonu s opěrou </t>
  </si>
  <si>
    <t>osazení dvojřádku z bet. dl. 10/20/8 do betonu s opěrou</t>
  </si>
  <si>
    <t>kanalizace z trub kameninových DN 150 vč. zemních prací</t>
  </si>
  <si>
    <t>kanalizace z trub kameninových DN 200 vč. zemních prací</t>
  </si>
  <si>
    <t>kanalizace z trub kameninových DN 250 vč. zemních prací</t>
  </si>
  <si>
    <t>kanalizace z trub PVC hrdlových D 160 mm vč. zemních prací</t>
  </si>
  <si>
    <t>kanalizace z trub PVC hrdlových D 200 mm vč. zemních prací</t>
  </si>
  <si>
    <t>zhotovení atypického kanálku vč. bednění a výztuže</t>
  </si>
  <si>
    <t>čištění lapačů splavenin horských vpustí, trativodných a kan.šachet vč. likvidace odpadu</t>
  </si>
  <si>
    <t>zaříznutí krytu (vozovky, chodníku) do hl. 10 cm</t>
  </si>
  <si>
    <t>zaříznutí krytu (vozovky, chodníku) do hl. 15 cm</t>
  </si>
  <si>
    <t>ošetření spar asfaltovou zálivkou za horka s posypem mletým vápencem</t>
  </si>
  <si>
    <t>výšková úprava revizní šachty a uliční vpusti (UV)</t>
  </si>
  <si>
    <t>vyčištění kanalizační šachty / uliční vpusti</t>
  </si>
  <si>
    <t>vyčištění kanalizačního potrubí</t>
  </si>
  <si>
    <t>propojení staré a nové kanalizace vč. tvarovek</t>
  </si>
  <si>
    <t>hodinová sazba pro práce specifické a výše nezařazené</t>
  </si>
  <si>
    <t>provizorní dopravní značení</t>
  </si>
  <si>
    <t>dopravní opatření - použití dočasného světelného mobilního dopravního zařízení (např. světelná šipka,…)</t>
  </si>
  <si>
    <t>náklady na vypracování projektové dokumentace dopravně-inženýrských opatření (DIO)</t>
  </si>
  <si>
    <t>vytyčení inženýrských sítí</t>
  </si>
  <si>
    <t xml:space="preserve">oprava kanalizační šachty (výměna šachtové přechodové skruže, vyrovnávací prstenec, poklop D400) </t>
  </si>
  <si>
    <t xml:space="preserve">oprava kanalizační šachty (výměna vyrovnávacího prstence, poklop D400) </t>
  </si>
  <si>
    <t>dodávka a montáž kanalizační šachty, hl. dna 3,26 m, poklop D400</t>
  </si>
  <si>
    <t>odstranění náletových křovin s odvozem</t>
  </si>
  <si>
    <t xml:space="preserve">Pokosení trávníku </t>
  </si>
  <si>
    <t>dočasné zajištění kabelů (slaboproudy)</t>
  </si>
  <si>
    <t>dočasné zajištění inž. sítí (plynovody, parovody...)</t>
  </si>
  <si>
    <t>čerpání vody na výšku 10 m, do 500 l, včetně pohotovosti čerpací soupravy</t>
  </si>
  <si>
    <t>zásyp vsakovací jámy (makadam, geotextílie)</t>
  </si>
  <si>
    <t>skruž šachetní 100/100</t>
  </si>
  <si>
    <t>zákrytové desky dvojdílné</t>
  </si>
  <si>
    <t>pažení (montáž + demontáž)</t>
  </si>
  <si>
    <t>žlab DN 100, C250kN</t>
  </si>
  <si>
    <t>žlab DN 100, D400kN</t>
  </si>
  <si>
    <t>žlab DN 150, B125kN</t>
  </si>
  <si>
    <t>Trubní vedení, odvodnění (žlaby vč. vpustí, čel a příslušenství)</t>
  </si>
  <si>
    <t>žlab DN 150, D400kN</t>
  </si>
  <si>
    <t>žlab DN 200, D400kN</t>
  </si>
  <si>
    <t>žlab DN 200, D400kN, hl. 300mm</t>
  </si>
  <si>
    <t>žlab DN 300, D400kN, hl. 350mm</t>
  </si>
  <si>
    <t>žlab DN 300, D400kN, hl. 480mm</t>
  </si>
  <si>
    <t xml:space="preserve">žlabová vpusť </t>
  </si>
  <si>
    <t>Bourací práce</t>
  </si>
  <si>
    <t>výkop včetně naložení, odvozu a uložení na skládku - hl. nad 2 m</t>
  </si>
  <si>
    <t>výkop včetně naložení, odvozu a uložení na skládku - hl. do 1 m</t>
  </si>
  <si>
    <t xml:space="preserve"> RS 2021 - 2/ Opravy havarijních stavů odvodňovacích systémů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</si>
</sst>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9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vertAlign val="superscript"/>
      <sz val="11"/>
      <name val="Arial CE"/>
      <family val="0"/>
    </font>
    <font>
      <sz val="9"/>
      <name val="Arial CE"/>
      <family val="0"/>
    </font>
    <font>
      <b/>
      <sz val="16"/>
      <name val="Arial CE"/>
      <family val="0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9" fontId="4" fillId="0" borderId="0" xfId="55" applyFont="1" applyAlignment="1">
      <alignment vertical="center"/>
    </xf>
    <xf numFmtId="9" fontId="4" fillId="0" borderId="0" xfId="55" applyFont="1" applyAlignment="1">
      <alignment vertical="center" wrapText="1"/>
    </xf>
    <xf numFmtId="9" fontId="1" fillId="0" borderId="10" xfId="55" applyFont="1" applyBorder="1" applyAlignment="1">
      <alignment horizontal="center" vertical="center"/>
    </xf>
    <xf numFmtId="167" fontId="6" fillId="0" borderId="11" xfId="55" applyNumberFormat="1" applyFont="1" applyBorder="1" applyAlignment="1">
      <alignment horizontal="right" vertical="center"/>
    </xf>
    <xf numFmtId="1" fontId="4" fillId="0" borderId="0" xfId="55" applyNumberFormat="1" applyFont="1" applyAlignment="1">
      <alignment horizontal="center" vertical="center"/>
    </xf>
    <xf numFmtId="1" fontId="7" fillId="0" borderId="11" xfId="55" applyNumberFormat="1" applyFont="1" applyFill="1" applyBorder="1" applyAlignment="1">
      <alignment horizontal="center" vertical="center"/>
    </xf>
    <xf numFmtId="9" fontId="1" fillId="0" borderId="12" xfId="55" applyFont="1" applyBorder="1" applyAlignment="1">
      <alignment horizontal="center" vertical="center"/>
    </xf>
    <xf numFmtId="9" fontId="3" fillId="0" borderId="12" xfId="55" applyFont="1" applyBorder="1" applyAlignment="1">
      <alignment horizontal="right" vertical="center"/>
    </xf>
    <xf numFmtId="1" fontId="7" fillId="0" borderId="13" xfId="55" applyNumberFormat="1" applyFont="1" applyFill="1" applyBorder="1" applyAlignment="1">
      <alignment horizontal="center" vertical="center"/>
    </xf>
    <xf numFmtId="167" fontId="6" fillId="0" borderId="14" xfId="55" applyNumberFormat="1" applyFont="1" applyBorder="1" applyAlignment="1">
      <alignment horizontal="right" vertical="center"/>
    </xf>
    <xf numFmtId="9" fontId="8" fillId="0" borderId="14" xfId="55" applyFont="1" applyBorder="1" applyAlignment="1">
      <alignment horizontal="center"/>
    </xf>
    <xf numFmtId="9" fontId="1" fillId="0" borderId="10" xfId="55" applyFont="1" applyBorder="1" applyAlignment="1">
      <alignment horizontal="center" vertical="center" wrapText="1"/>
    </xf>
    <xf numFmtId="0" fontId="0" fillId="0" borderId="0" xfId="48" applyFont="1" applyFill="1" applyBorder="1">
      <alignment/>
      <protection/>
    </xf>
    <xf numFmtId="1" fontId="7" fillId="0" borderId="15" xfId="52" applyNumberFormat="1" applyFont="1" applyFill="1" applyBorder="1" applyAlignment="1">
      <alignment horizontal="center" vertical="center"/>
    </xf>
    <xf numFmtId="1" fontId="7" fillId="0" borderId="16" xfId="52" applyNumberFormat="1" applyFont="1" applyFill="1" applyBorder="1" applyAlignment="1">
      <alignment horizontal="center" vertical="center"/>
    </xf>
    <xf numFmtId="1" fontId="7" fillId="0" borderId="0" xfId="52" applyNumberFormat="1" applyFont="1" applyFill="1" applyBorder="1" applyAlignment="1">
      <alignment horizontal="center" vertical="center"/>
    </xf>
    <xf numFmtId="9" fontId="1" fillId="0" borderId="12" xfId="55" applyFont="1" applyBorder="1" applyAlignment="1">
      <alignment horizontal="center" vertical="center" wrapText="1"/>
    </xf>
    <xf numFmtId="1" fontId="4" fillId="0" borderId="17" xfId="55" applyNumberFormat="1" applyFont="1" applyBorder="1" applyAlignment="1">
      <alignment horizontal="center" vertical="center"/>
    </xf>
    <xf numFmtId="9" fontId="3" fillId="0" borderId="10" xfId="55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167" fontId="0" fillId="0" borderId="0" xfId="0" applyNumberFormat="1" applyAlignment="1">
      <alignment/>
    </xf>
    <xf numFmtId="9" fontId="8" fillId="0" borderId="14" xfId="55" applyFont="1" applyBorder="1" applyAlignment="1">
      <alignment horizontal="center"/>
    </xf>
    <xf numFmtId="0" fontId="48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11" fillId="34" borderId="18" xfId="48" applyFont="1" applyFill="1" applyBorder="1" applyAlignment="1">
      <alignment vertical="center" wrapText="1"/>
      <protection/>
    </xf>
    <xf numFmtId="0" fontId="3" fillId="0" borderId="0" xfId="48" applyFont="1" applyFill="1" applyBorder="1" applyAlignment="1">
      <alignment vertical="top" wrapText="1"/>
      <protection/>
    </xf>
    <xf numFmtId="0" fontId="0" fillId="0" borderId="0" xfId="48" applyFont="1" applyFill="1" applyAlignment="1">
      <alignment vertical="top" wrapText="1"/>
      <protection/>
    </xf>
    <xf numFmtId="0" fontId="0" fillId="0" borderId="0" xfId="0" applyAlignment="1">
      <alignment/>
    </xf>
    <xf numFmtId="167" fontId="12" fillId="34" borderId="19" xfId="48" applyNumberFormat="1" applyFont="1" applyFill="1" applyBorder="1" applyAlignment="1">
      <alignment horizontal="right" vertical="center"/>
      <protection/>
    </xf>
    <xf numFmtId="167" fontId="12" fillId="34" borderId="0" xfId="48" applyNumberFormat="1" applyFont="1" applyFill="1" applyBorder="1" applyAlignment="1">
      <alignment horizontal="right" vertical="center"/>
      <protection/>
    </xf>
    <xf numFmtId="9" fontId="1" fillId="0" borderId="0" xfId="55" applyFont="1" applyFill="1" applyBorder="1" applyAlignment="1">
      <alignment horizontal="center" vertical="top" wrapText="1"/>
    </xf>
    <xf numFmtId="9" fontId="5" fillId="0" borderId="0" xfId="55" applyFont="1" applyFill="1" applyAlignment="1">
      <alignment horizontal="center" vertical="center" wrapText="1"/>
    </xf>
    <xf numFmtId="9" fontId="1" fillId="34" borderId="20" xfId="55" applyFont="1" applyFill="1" applyBorder="1" applyAlignment="1">
      <alignment horizontal="center" vertical="top" wrapText="1"/>
    </xf>
    <xf numFmtId="9" fontId="1" fillId="34" borderId="21" xfId="55" applyFont="1" applyFill="1" applyBorder="1" applyAlignment="1">
      <alignment horizontal="center" vertical="top" wrapText="1"/>
    </xf>
    <xf numFmtId="9" fontId="1" fillId="34" borderId="22" xfId="55" applyFont="1" applyFill="1" applyBorder="1" applyAlignment="1">
      <alignment horizontal="center" vertical="top" wrapText="1"/>
    </xf>
    <xf numFmtId="9" fontId="1" fillId="34" borderId="20" xfId="55" applyFont="1" applyFill="1" applyBorder="1" applyAlignment="1">
      <alignment horizontal="center" vertical="top" wrapText="1"/>
    </xf>
    <xf numFmtId="9" fontId="1" fillId="34" borderId="21" xfId="55" applyFont="1" applyFill="1" applyBorder="1" applyAlignment="1">
      <alignment horizontal="center" vertical="top" wrapText="1"/>
    </xf>
    <xf numFmtId="9" fontId="1" fillId="34" borderId="22" xfId="55" applyFont="1" applyFill="1" applyBorder="1" applyAlignment="1">
      <alignment horizontal="center" vertical="top" wrapText="1"/>
    </xf>
    <xf numFmtId="9" fontId="3" fillId="34" borderId="20" xfId="55" applyFont="1" applyFill="1" applyBorder="1" applyAlignment="1">
      <alignment horizontal="center" vertical="top" wrapText="1"/>
    </xf>
    <xf numFmtId="9" fontId="3" fillId="34" borderId="21" xfId="55" applyFont="1" applyFill="1" applyBorder="1" applyAlignment="1">
      <alignment horizontal="center" vertical="top" wrapText="1"/>
    </xf>
    <xf numFmtId="9" fontId="3" fillId="34" borderId="22" xfId="55" applyFont="1" applyFill="1" applyBorder="1" applyAlignment="1">
      <alignment horizontal="center" vertical="top"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Poznámka" xfId="49"/>
    <cellStyle name="procent 2" xfId="50"/>
    <cellStyle name="procent 2 2" xfId="51"/>
    <cellStyle name="procent 3" xfId="52"/>
    <cellStyle name="procent 4" xfId="53"/>
    <cellStyle name="procent 4 2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tabSelected="1" zoomScalePageLayoutView="0" workbookViewId="0" topLeftCell="A100">
      <selection activeCell="B1" sqref="B1:E1"/>
    </sheetView>
  </sheetViews>
  <sheetFormatPr defaultColWidth="9.140625" defaultRowHeight="12.75"/>
  <cols>
    <col min="1" max="1" width="4.421875" style="0" bestFit="1" customWidth="1"/>
    <col min="2" max="2" width="69.8515625" style="0" customWidth="1"/>
    <col min="3" max="3" width="7.7109375" style="0" customWidth="1"/>
    <col min="4" max="4" width="11.140625" style="0" customWidth="1"/>
    <col min="5" max="5" width="12.421875" style="0" customWidth="1"/>
    <col min="6" max="6" width="13.7109375" style="0" customWidth="1"/>
    <col min="7" max="7" width="9.421875" style="0" bestFit="1" customWidth="1"/>
  </cols>
  <sheetData>
    <row r="1" spans="1:5" ht="18">
      <c r="A1" s="5"/>
      <c r="B1" s="33" t="s">
        <v>149</v>
      </c>
      <c r="C1" s="33"/>
      <c r="D1" s="33"/>
      <c r="E1" s="33"/>
    </row>
    <row r="2" spans="1:5" ht="33.75" customHeight="1">
      <c r="A2" s="5"/>
      <c r="B2" s="32" t="s">
        <v>44</v>
      </c>
      <c r="C2" s="32"/>
      <c r="D2" s="32"/>
      <c r="E2" s="32"/>
    </row>
    <row r="3" spans="1:5" ht="15.75" thickBot="1">
      <c r="A3" s="5"/>
      <c r="B3" s="2"/>
      <c r="C3" s="1"/>
      <c r="D3" s="1"/>
      <c r="E3" s="1"/>
    </row>
    <row r="4" spans="1:6" ht="32.25" thickBot="1">
      <c r="A4" s="5"/>
      <c r="B4" s="12" t="s">
        <v>0</v>
      </c>
      <c r="C4" s="3" t="s">
        <v>24</v>
      </c>
      <c r="D4" s="3" t="s">
        <v>25</v>
      </c>
      <c r="E4" s="19" t="s">
        <v>43</v>
      </c>
      <c r="F4" s="19" t="s">
        <v>4</v>
      </c>
    </row>
    <row r="5" spans="1:5" ht="16.5" thickBot="1">
      <c r="A5" s="18"/>
      <c r="B5" s="17"/>
      <c r="C5" s="7"/>
      <c r="D5" s="7"/>
      <c r="E5" s="8"/>
    </row>
    <row r="6" spans="1:6" ht="16.5" thickBot="1">
      <c r="A6" s="9">
        <v>1</v>
      </c>
      <c r="B6" s="34" t="s">
        <v>146</v>
      </c>
      <c r="C6" s="35"/>
      <c r="D6" s="35"/>
      <c r="E6" s="35"/>
      <c r="F6" s="36"/>
    </row>
    <row r="7" spans="1:6" ht="15">
      <c r="A7" s="6">
        <v>2</v>
      </c>
      <c r="B7" s="21" t="s">
        <v>80</v>
      </c>
      <c r="C7" s="11" t="s">
        <v>46</v>
      </c>
      <c r="D7" s="20">
        <v>82</v>
      </c>
      <c r="E7" s="4"/>
      <c r="F7" s="10" t="str">
        <f aca="true" t="shared" si="0" ref="F7:F13">IF(E7=0," ",D7*E7)</f>
        <v> </v>
      </c>
    </row>
    <row r="8" spans="1:6" ht="15">
      <c r="A8" s="6">
        <v>3</v>
      </c>
      <c r="B8" s="21" t="s">
        <v>81</v>
      </c>
      <c r="C8" s="11" t="s">
        <v>46</v>
      </c>
      <c r="D8" s="20">
        <v>1</v>
      </c>
      <c r="E8" s="4"/>
      <c r="F8" s="10" t="str">
        <f t="shared" si="0"/>
        <v> </v>
      </c>
    </row>
    <row r="9" spans="1:6" ht="15">
      <c r="A9" s="9">
        <v>4</v>
      </c>
      <c r="B9" s="21" t="s">
        <v>82</v>
      </c>
      <c r="C9" s="11" t="s">
        <v>42</v>
      </c>
      <c r="D9" s="20">
        <v>114</v>
      </c>
      <c r="E9" s="4"/>
      <c r="F9" s="10" t="str">
        <f t="shared" si="0"/>
        <v> </v>
      </c>
    </row>
    <row r="10" spans="1:6" ht="16.5">
      <c r="A10" s="6">
        <v>5</v>
      </c>
      <c r="B10" s="21" t="s">
        <v>26</v>
      </c>
      <c r="C10" s="11" t="s">
        <v>18</v>
      </c>
      <c r="D10" s="20">
        <v>92</v>
      </c>
      <c r="E10" s="4"/>
      <c r="F10" s="10" t="str">
        <f t="shared" si="0"/>
        <v> </v>
      </c>
    </row>
    <row r="11" spans="1:6" ht="16.5">
      <c r="A11" s="6">
        <v>6</v>
      </c>
      <c r="B11" s="21" t="s">
        <v>27</v>
      </c>
      <c r="C11" s="11" t="s">
        <v>18</v>
      </c>
      <c r="D11" s="20">
        <v>270</v>
      </c>
      <c r="E11" s="4"/>
      <c r="F11" s="10" t="str">
        <f t="shared" si="0"/>
        <v> </v>
      </c>
    </row>
    <row r="12" spans="1:6" ht="16.5">
      <c r="A12" s="9">
        <v>7</v>
      </c>
      <c r="B12" s="21" t="s">
        <v>28</v>
      </c>
      <c r="C12" s="11" t="s">
        <v>18</v>
      </c>
      <c r="D12" s="20">
        <v>1350</v>
      </c>
      <c r="E12" s="4"/>
      <c r="F12" s="10" t="str">
        <f t="shared" si="0"/>
        <v> </v>
      </c>
    </row>
    <row r="13" spans="1:6" ht="17.25" thickBot="1">
      <c r="A13" s="9">
        <v>8</v>
      </c>
      <c r="B13" s="21" t="s">
        <v>29</v>
      </c>
      <c r="C13" s="11" t="s">
        <v>18</v>
      </c>
      <c r="D13" s="20">
        <v>540</v>
      </c>
      <c r="E13" s="4"/>
      <c r="F13" s="10" t="str">
        <f t="shared" si="0"/>
        <v> </v>
      </c>
    </row>
    <row r="14" spans="1:6" ht="16.5" thickBot="1">
      <c r="A14" s="6">
        <v>9</v>
      </c>
      <c r="B14" s="37" t="s">
        <v>49</v>
      </c>
      <c r="C14" s="38"/>
      <c r="D14" s="38"/>
      <c r="E14" s="38"/>
      <c r="F14" s="39"/>
    </row>
    <row r="15" spans="1:6" ht="23.25" customHeight="1">
      <c r="A15" s="6">
        <v>10</v>
      </c>
      <c r="B15" s="21" t="s">
        <v>47</v>
      </c>
      <c r="C15" s="11" t="s">
        <v>42</v>
      </c>
      <c r="D15" s="20">
        <v>134</v>
      </c>
      <c r="E15" s="4"/>
      <c r="F15" s="10" t="str">
        <f aca="true" t="shared" si="1" ref="F15:F23">IF(E15=0," ",D15*E15)</f>
        <v> </v>
      </c>
    </row>
    <row r="16" spans="1:6" ht="30">
      <c r="A16" s="9">
        <v>11</v>
      </c>
      <c r="B16" s="21" t="s">
        <v>48</v>
      </c>
      <c r="C16" s="11" t="s">
        <v>42</v>
      </c>
      <c r="D16" s="20">
        <v>418</v>
      </c>
      <c r="E16" s="4"/>
      <c r="F16" s="10" t="str">
        <f t="shared" si="1"/>
        <v> </v>
      </c>
    </row>
    <row r="17" spans="1:6" ht="16.5">
      <c r="A17" s="6">
        <v>12</v>
      </c>
      <c r="B17" s="21" t="s">
        <v>148</v>
      </c>
      <c r="C17" s="11" t="s">
        <v>19</v>
      </c>
      <c r="D17" s="20">
        <v>142</v>
      </c>
      <c r="E17" s="4"/>
      <c r="F17" s="10" t="str">
        <f t="shared" si="1"/>
        <v> </v>
      </c>
    </row>
    <row r="18" spans="1:6" ht="16.5">
      <c r="A18" s="6">
        <v>13</v>
      </c>
      <c r="B18" s="21" t="s">
        <v>30</v>
      </c>
      <c r="C18" s="11" t="s">
        <v>19</v>
      </c>
      <c r="D18" s="20">
        <v>77</v>
      </c>
      <c r="E18" s="4"/>
      <c r="F18" s="10" t="str">
        <f t="shared" si="1"/>
        <v> </v>
      </c>
    </row>
    <row r="19" spans="1:6" ht="16.5">
      <c r="A19" s="9">
        <v>14</v>
      </c>
      <c r="B19" s="21" t="s">
        <v>147</v>
      </c>
      <c r="C19" s="11" t="s">
        <v>19</v>
      </c>
      <c r="D19" s="20">
        <v>48</v>
      </c>
      <c r="E19" s="4"/>
      <c r="F19" s="10" t="str">
        <f t="shared" si="1"/>
        <v> </v>
      </c>
    </row>
    <row r="20" spans="1:6" ht="16.5">
      <c r="A20" s="9">
        <v>15</v>
      </c>
      <c r="B20" s="21" t="s">
        <v>135</v>
      </c>
      <c r="C20" s="11" t="s">
        <v>18</v>
      </c>
      <c r="D20" s="20">
        <v>25</v>
      </c>
      <c r="E20" s="4"/>
      <c r="F20" s="10" t="str">
        <f t="shared" si="1"/>
        <v> </v>
      </c>
    </row>
    <row r="21" spans="1:6" ht="16.5">
      <c r="A21" s="6">
        <v>16</v>
      </c>
      <c r="B21" s="21" t="s">
        <v>83</v>
      </c>
      <c r="C21" s="11" t="s">
        <v>19</v>
      </c>
      <c r="D21" s="20">
        <v>30</v>
      </c>
      <c r="E21" s="4"/>
      <c r="F21" s="10" t="str">
        <f t="shared" si="1"/>
        <v> </v>
      </c>
    </row>
    <row r="22" spans="1:6" ht="16.5">
      <c r="A22" s="6">
        <v>17</v>
      </c>
      <c r="B22" s="21" t="s">
        <v>84</v>
      </c>
      <c r="C22" s="11" t="s">
        <v>19</v>
      </c>
      <c r="D22" s="20">
        <v>165</v>
      </c>
      <c r="E22" s="4"/>
      <c r="F22" s="10" t="str">
        <f t="shared" si="1"/>
        <v> </v>
      </c>
    </row>
    <row r="23" spans="1:6" ht="16.5">
      <c r="A23" s="9">
        <v>18</v>
      </c>
      <c r="B23" s="21" t="s">
        <v>85</v>
      </c>
      <c r="C23" s="11" t="s">
        <v>19</v>
      </c>
      <c r="D23" s="20">
        <v>8</v>
      </c>
      <c r="E23" s="4"/>
      <c r="F23" s="10" t="str">
        <f t="shared" si="1"/>
        <v> </v>
      </c>
    </row>
    <row r="24" spans="1:6" ht="30">
      <c r="A24" s="6">
        <v>19</v>
      </c>
      <c r="B24" s="21" t="s">
        <v>86</v>
      </c>
      <c r="C24" s="11" t="s">
        <v>42</v>
      </c>
      <c r="D24" s="20">
        <v>86</v>
      </c>
      <c r="E24" s="4"/>
      <c r="F24" s="10" t="str">
        <f>IF(E24=0," ",D24*E24)</f>
        <v> </v>
      </c>
    </row>
    <row r="25" spans="1:6" ht="15">
      <c r="A25" s="6">
        <v>20</v>
      </c>
      <c r="B25" s="21" t="s">
        <v>74</v>
      </c>
      <c r="C25" s="11" t="s">
        <v>54</v>
      </c>
      <c r="D25" s="20">
        <v>218</v>
      </c>
      <c r="E25" s="4"/>
      <c r="F25" s="10" t="str">
        <f>IF(E25=0," ",D25*E25)</f>
        <v> </v>
      </c>
    </row>
    <row r="26" spans="1:6" ht="15">
      <c r="A26" s="9">
        <v>21</v>
      </c>
      <c r="B26" s="21" t="s">
        <v>128</v>
      </c>
      <c r="C26" s="11" t="s">
        <v>54</v>
      </c>
      <c r="D26" s="20">
        <v>1100</v>
      </c>
      <c r="E26" s="4"/>
      <c r="F26" s="10" t="str">
        <f>IF(E26=0," ",D26*E26)</f>
        <v> </v>
      </c>
    </row>
    <row r="27" spans="1:6" ht="15.75" thickBot="1">
      <c r="A27" s="9">
        <v>22</v>
      </c>
      <c r="B27" s="21" t="s">
        <v>127</v>
      </c>
      <c r="C27" s="11" t="s">
        <v>54</v>
      </c>
      <c r="D27" s="20">
        <v>80</v>
      </c>
      <c r="E27" s="4"/>
      <c r="F27" s="10" t="str">
        <f>IF(E27=0," ",D27*E27)</f>
        <v> </v>
      </c>
    </row>
    <row r="28" spans="1:6" ht="16.5" thickBot="1">
      <c r="A28" s="6">
        <v>23</v>
      </c>
      <c r="B28" s="37" t="s">
        <v>50</v>
      </c>
      <c r="C28" s="38"/>
      <c r="D28" s="38"/>
      <c r="E28" s="38"/>
      <c r="F28" s="39"/>
    </row>
    <row r="29" spans="1:6" ht="16.5">
      <c r="A29" s="6">
        <v>24</v>
      </c>
      <c r="B29" s="21" t="s">
        <v>51</v>
      </c>
      <c r="C29" s="11" t="s">
        <v>19</v>
      </c>
      <c r="D29" s="20">
        <v>13</v>
      </c>
      <c r="E29" s="4"/>
      <c r="F29" s="10" t="str">
        <f aca="true" t="shared" si="2" ref="F29:F36">IF(E29=0," ",D29*E29)</f>
        <v> </v>
      </c>
    </row>
    <row r="30" spans="1:6" ht="16.5">
      <c r="A30" s="9">
        <v>25</v>
      </c>
      <c r="B30" s="21" t="s">
        <v>52</v>
      </c>
      <c r="C30" s="11" t="s">
        <v>19</v>
      </c>
      <c r="D30" s="20">
        <v>6</v>
      </c>
      <c r="E30" s="4"/>
      <c r="F30" s="10" t="str">
        <f t="shared" si="2"/>
        <v> </v>
      </c>
    </row>
    <row r="31" spans="1:6" ht="16.5">
      <c r="A31" s="6">
        <v>26</v>
      </c>
      <c r="B31" s="21" t="s">
        <v>53</v>
      </c>
      <c r="C31" s="11" t="s">
        <v>18</v>
      </c>
      <c r="D31" s="20">
        <v>133</v>
      </c>
      <c r="E31" s="4"/>
      <c r="F31" s="10" t="str">
        <f t="shared" si="2"/>
        <v> </v>
      </c>
    </row>
    <row r="32" spans="1:6" ht="16.5">
      <c r="A32" s="6">
        <v>27</v>
      </c>
      <c r="B32" s="21" t="s">
        <v>87</v>
      </c>
      <c r="C32" s="11" t="s">
        <v>19</v>
      </c>
      <c r="D32" s="20">
        <v>10.5</v>
      </c>
      <c r="E32" s="4"/>
      <c r="F32" s="10" t="str">
        <f t="shared" si="2"/>
        <v> </v>
      </c>
    </row>
    <row r="33" spans="1:6" ht="20.25" customHeight="1">
      <c r="A33" s="9">
        <v>28</v>
      </c>
      <c r="B33" s="21" t="s">
        <v>88</v>
      </c>
      <c r="C33" s="11" t="s">
        <v>19</v>
      </c>
      <c r="D33" s="20">
        <v>22</v>
      </c>
      <c r="E33" s="4"/>
      <c r="F33" s="10" t="str">
        <f t="shared" si="2"/>
        <v> </v>
      </c>
    </row>
    <row r="34" spans="1:6" ht="16.5">
      <c r="A34" s="9">
        <v>29</v>
      </c>
      <c r="B34" s="21" t="s">
        <v>58</v>
      </c>
      <c r="C34" s="11" t="s">
        <v>18</v>
      </c>
      <c r="D34" s="20">
        <v>26</v>
      </c>
      <c r="E34" s="4"/>
      <c r="F34" s="10" t="str">
        <f t="shared" si="2"/>
        <v> </v>
      </c>
    </row>
    <row r="35" spans="1:6" ht="16.5">
      <c r="A35" s="6">
        <v>30</v>
      </c>
      <c r="B35" s="21" t="s">
        <v>77</v>
      </c>
      <c r="C35" s="11" t="s">
        <v>18</v>
      </c>
      <c r="D35" s="20">
        <v>33</v>
      </c>
      <c r="E35" s="4"/>
      <c r="F35" s="10" t="str">
        <f t="shared" si="2"/>
        <v> </v>
      </c>
    </row>
    <row r="36" spans="1:6" ht="17.25" thickBot="1">
      <c r="A36" s="6">
        <v>31</v>
      </c>
      <c r="B36" s="21" t="s">
        <v>78</v>
      </c>
      <c r="C36" s="11" t="s">
        <v>18</v>
      </c>
      <c r="D36" s="20">
        <v>109</v>
      </c>
      <c r="E36" s="4"/>
      <c r="F36" s="10" t="str">
        <f t="shared" si="2"/>
        <v> </v>
      </c>
    </row>
    <row r="37" spans="1:6" ht="16.5" thickBot="1">
      <c r="A37" s="9">
        <v>32</v>
      </c>
      <c r="B37" s="37" t="s">
        <v>31</v>
      </c>
      <c r="C37" s="38"/>
      <c r="D37" s="38"/>
      <c r="E37" s="38"/>
      <c r="F37" s="39"/>
    </row>
    <row r="38" spans="1:6" ht="30">
      <c r="A38" s="6">
        <v>33</v>
      </c>
      <c r="B38" s="21" t="s">
        <v>32</v>
      </c>
      <c r="C38" s="11" t="s">
        <v>18</v>
      </c>
      <c r="D38" s="20">
        <v>5</v>
      </c>
      <c r="E38" s="4"/>
      <c r="F38" s="10" t="str">
        <f aca="true" t="shared" si="3" ref="F38:F52">IF(E38=0," ",D38*E38)</f>
        <v> </v>
      </c>
    </row>
    <row r="39" spans="1:6" ht="30">
      <c r="A39" s="6">
        <v>34</v>
      </c>
      <c r="B39" s="21" t="s">
        <v>33</v>
      </c>
      <c r="C39" s="11" t="s">
        <v>18</v>
      </c>
      <c r="D39" s="20">
        <v>24</v>
      </c>
      <c r="E39" s="4"/>
      <c r="F39" s="10" t="str">
        <f t="shared" si="3"/>
        <v> </v>
      </c>
    </row>
    <row r="40" spans="1:6" ht="30">
      <c r="A40" s="9">
        <v>35</v>
      </c>
      <c r="B40" s="21" t="s">
        <v>34</v>
      </c>
      <c r="C40" s="11" t="s">
        <v>18</v>
      </c>
      <c r="D40" s="20">
        <v>8</v>
      </c>
      <c r="E40" s="4"/>
      <c r="F40" s="10" t="str">
        <f t="shared" si="3"/>
        <v> </v>
      </c>
    </row>
    <row r="41" spans="1:6" ht="33.75" customHeight="1">
      <c r="A41" s="9">
        <v>36</v>
      </c>
      <c r="B41" s="21" t="s">
        <v>35</v>
      </c>
      <c r="C41" s="23" t="s">
        <v>18</v>
      </c>
      <c r="D41" s="20">
        <v>4</v>
      </c>
      <c r="E41" s="4"/>
      <c r="F41" s="10" t="str">
        <f t="shared" si="3"/>
        <v> </v>
      </c>
    </row>
    <row r="42" spans="1:6" ht="33" customHeight="1">
      <c r="A42" s="6">
        <v>37</v>
      </c>
      <c r="B42" s="21" t="s">
        <v>36</v>
      </c>
      <c r="C42" s="23" t="s">
        <v>18</v>
      </c>
      <c r="D42" s="20">
        <v>15</v>
      </c>
      <c r="E42" s="4"/>
      <c r="F42" s="10" t="str">
        <f t="shared" si="3"/>
        <v> </v>
      </c>
    </row>
    <row r="43" spans="1:6" ht="30">
      <c r="A43" s="6">
        <v>38</v>
      </c>
      <c r="B43" s="21" t="s">
        <v>37</v>
      </c>
      <c r="C43" s="23" t="s">
        <v>18</v>
      </c>
      <c r="D43" s="20">
        <v>47</v>
      </c>
      <c r="E43" s="4"/>
      <c r="F43" s="10" t="str">
        <f t="shared" si="3"/>
        <v> </v>
      </c>
    </row>
    <row r="44" spans="1:6" ht="30">
      <c r="A44" s="9">
        <v>39</v>
      </c>
      <c r="B44" s="21" t="s">
        <v>45</v>
      </c>
      <c r="C44" s="23" t="s">
        <v>18</v>
      </c>
      <c r="D44" s="20">
        <v>21</v>
      </c>
      <c r="E44" s="4"/>
      <c r="F44" s="10" t="str">
        <f t="shared" si="3"/>
        <v> </v>
      </c>
    </row>
    <row r="45" spans="1:6" ht="30">
      <c r="A45" s="6">
        <v>40</v>
      </c>
      <c r="B45" s="21" t="s">
        <v>76</v>
      </c>
      <c r="C45" s="23" t="s">
        <v>18</v>
      </c>
      <c r="D45" s="20">
        <v>24</v>
      </c>
      <c r="E45" s="4"/>
      <c r="F45" s="10" t="str">
        <f t="shared" si="3"/>
        <v> </v>
      </c>
    </row>
    <row r="46" spans="1:6" ht="16.5">
      <c r="A46" s="6">
        <v>41</v>
      </c>
      <c r="B46" s="21" t="s">
        <v>38</v>
      </c>
      <c r="C46" s="23" t="s">
        <v>18</v>
      </c>
      <c r="D46" s="20">
        <v>94</v>
      </c>
      <c r="E46" s="4"/>
      <c r="F46" s="10" t="str">
        <f t="shared" si="3"/>
        <v> </v>
      </c>
    </row>
    <row r="47" spans="1:6" ht="16.5">
      <c r="A47" s="9">
        <v>42</v>
      </c>
      <c r="B47" s="21" t="s">
        <v>39</v>
      </c>
      <c r="C47" s="23" t="s">
        <v>18</v>
      </c>
      <c r="D47" s="20">
        <v>109</v>
      </c>
      <c r="E47" s="4"/>
      <c r="F47" s="10" t="str">
        <f t="shared" si="3"/>
        <v> </v>
      </c>
    </row>
    <row r="48" spans="1:6" ht="16.5">
      <c r="A48" s="9">
        <v>43</v>
      </c>
      <c r="B48" s="21" t="s">
        <v>29</v>
      </c>
      <c r="C48" s="23" t="s">
        <v>18</v>
      </c>
      <c r="D48" s="20">
        <v>72</v>
      </c>
      <c r="E48" s="4"/>
      <c r="F48" s="10" t="str">
        <f t="shared" si="3"/>
        <v> </v>
      </c>
    </row>
    <row r="49" spans="1:6" ht="16.5">
      <c r="A49" s="6">
        <v>44</v>
      </c>
      <c r="B49" s="21" t="s">
        <v>55</v>
      </c>
      <c r="C49" s="23" t="s">
        <v>75</v>
      </c>
      <c r="D49" s="20">
        <v>4</v>
      </c>
      <c r="E49" s="4"/>
      <c r="F49" s="10" t="str">
        <f t="shared" si="3"/>
        <v> </v>
      </c>
    </row>
    <row r="50" spans="1:6" ht="16.5">
      <c r="A50" s="6">
        <v>45</v>
      </c>
      <c r="B50" s="21" t="s">
        <v>56</v>
      </c>
      <c r="C50" s="23" t="s">
        <v>75</v>
      </c>
      <c r="D50" s="20">
        <v>2</v>
      </c>
      <c r="E50" s="4"/>
      <c r="F50" s="10" t="str">
        <f t="shared" si="3"/>
        <v> </v>
      </c>
    </row>
    <row r="51" spans="1:6" ht="20.25" customHeight="1">
      <c r="A51" s="9">
        <v>46</v>
      </c>
      <c r="B51" s="21" t="s">
        <v>79</v>
      </c>
      <c r="C51" s="23" t="s">
        <v>18</v>
      </c>
      <c r="D51" s="20">
        <v>5</v>
      </c>
      <c r="E51" s="4"/>
      <c r="F51" s="10" t="str">
        <f t="shared" si="3"/>
        <v> </v>
      </c>
    </row>
    <row r="52" spans="1:6" ht="17.25" thickBot="1">
      <c r="A52" s="6">
        <v>47</v>
      </c>
      <c r="B52" s="21" t="s">
        <v>57</v>
      </c>
      <c r="C52" s="23" t="s">
        <v>75</v>
      </c>
      <c r="D52" s="20">
        <v>36</v>
      </c>
      <c r="E52" s="4"/>
      <c r="F52" s="10" t="str">
        <f t="shared" si="3"/>
        <v> </v>
      </c>
    </row>
    <row r="53" spans="1:6" ht="16.5" thickBot="1">
      <c r="A53" s="6">
        <v>48</v>
      </c>
      <c r="B53" s="37" t="s">
        <v>12</v>
      </c>
      <c r="C53" s="38"/>
      <c r="D53" s="38"/>
      <c r="E53" s="38"/>
      <c r="F53" s="39"/>
    </row>
    <row r="54" spans="1:6" ht="16.5">
      <c r="A54" s="9">
        <v>49</v>
      </c>
      <c r="B54" s="21" t="s">
        <v>89</v>
      </c>
      <c r="C54" s="11" t="s">
        <v>18</v>
      </c>
      <c r="D54" s="20">
        <v>25</v>
      </c>
      <c r="E54" s="4"/>
      <c r="F54" s="10" t="str">
        <f>IF(E54=0," ",D54*E54)</f>
        <v> </v>
      </c>
    </row>
    <row r="55" spans="1:6" ht="16.5">
      <c r="A55" s="9">
        <v>50</v>
      </c>
      <c r="B55" s="21" t="s">
        <v>90</v>
      </c>
      <c r="C55" s="11" t="s">
        <v>18</v>
      </c>
      <c r="D55" s="20">
        <v>125</v>
      </c>
      <c r="E55" s="4"/>
      <c r="F55" s="10" t="str">
        <f>IF(E55=0," ",D55*E55)</f>
        <v> </v>
      </c>
    </row>
    <row r="56" spans="1:6" ht="16.5">
      <c r="A56" s="6">
        <v>51</v>
      </c>
      <c r="B56" s="21" t="s">
        <v>91</v>
      </c>
      <c r="C56" s="11" t="s">
        <v>18</v>
      </c>
      <c r="D56" s="20">
        <v>140</v>
      </c>
      <c r="E56" s="4"/>
      <c r="F56" s="10" t="str">
        <f aca="true" t="shared" si="4" ref="F56:F63">IF(E56=0," ",D56*E56)</f>
        <v> </v>
      </c>
    </row>
    <row r="57" spans="1:6" ht="16.5">
      <c r="A57" s="6">
        <v>52</v>
      </c>
      <c r="B57" s="21" t="s">
        <v>92</v>
      </c>
      <c r="C57" s="11" t="s">
        <v>18</v>
      </c>
      <c r="D57" s="20">
        <v>2800</v>
      </c>
      <c r="E57" s="4"/>
      <c r="F57" s="10" t="str">
        <f t="shared" si="4"/>
        <v> </v>
      </c>
    </row>
    <row r="58" spans="1:6" ht="16.5">
      <c r="A58" s="9">
        <v>53</v>
      </c>
      <c r="B58" s="21" t="s">
        <v>93</v>
      </c>
      <c r="C58" s="11" t="s">
        <v>18</v>
      </c>
      <c r="D58" s="20">
        <v>80</v>
      </c>
      <c r="E58" s="4"/>
      <c r="F58" s="10" t="str">
        <f t="shared" si="4"/>
        <v> </v>
      </c>
    </row>
    <row r="59" spans="1:6" ht="16.5">
      <c r="A59" s="6">
        <v>54</v>
      </c>
      <c r="B59" s="21" t="s">
        <v>94</v>
      </c>
      <c r="C59" s="11" t="s">
        <v>18</v>
      </c>
      <c r="D59" s="20">
        <v>1600</v>
      </c>
      <c r="E59" s="4"/>
      <c r="F59" s="10" t="str">
        <f t="shared" si="4"/>
        <v> </v>
      </c>
    </row>
    <row r="60" spans="1:6" ht="16.5">
      <c r="A60" s="6">
        <v>55</v>
      </c>
      <c r="B60" s="21" t="s">
        <v>95</v>
      </c>
      <c r="C60" s="11" t="s">
        <v>18</v>
      </c>
      <c r="D60" s="20">
        <v>192</v>
      </c>
      <c r="E60" s="4"/>
      <c r="F60" s="10" t="str">
        <f t="shared" si="4"/>
        <v> </v>
      </c>
    </row>
    <row r="61" spans="1:6" ht="30">
      <c r="A61" s="9">
        <v>56</v>
      </c>
      <c r="B61" s="21" t="s">
        <v>96</v>
      </c>
      <c r="C61" s="11" t="s">
        <v>18</v>
      </c>
      <c r="D61" s="20">
        <v>960</v>
      </c>
      <c r="E61" s="4"/>
      <c r="F61" s="10" t="str">
        <f t="shared" si="4"/>
        <v> </v>
      </c>
    </row>
    <row r="62" spans="1:6" ht="16.5">
      <c r="A62" s="9">
        <v>57</v>
      </c>
      <c r="B62" s="21" t="s">
        <v>97</v>
      </c>
      <c r="C62" s="11" t="s">
        <v>18</v>
      </c>
      <c r="D62" s="20">
        <v>77</v>
      </c>
      <c r="E62" s="4"/>
      <c r="F62" s="10" t="str">
        <f t="shared" si="4"/>
        <v> </v>
      </c>
    </row>
    <row r="63" spans="1:6" ht="17.25" thickBot="1">
      <c r="A63" s="6">
        <v>58</v>
      </c>
      <c r="B63" s="21" t="s">
        <v>98</v>
      </c>
      <c r="C63" s="11" t="s">
        <v>18</v>
      </c>
      <c r="D63" s="20">
        <v>1155</v>
      </c>
      <c r="E63" s="4"/>
      <c r="F63" s="10" t="str">
        <f t="shared" si="4"/>
        <v> </v>
      </c>
    </row>
    <row r="64" spans="1:6" ht="16.5" thickBot="1">
      <c r="A64" s="6">
        <v>59</v>
      </c>
      <c r="B64" s="37" t="s">
        <v>40</v>
      </c>
      <c r="C64" s="38"/>
      <c r="D64" s="38"/>
      <c r="E64" s="38"/>
      <c r="F64" s="39"/>
    </row>
    <row r="65" spans="1:6" ht="15">
      <c r="A65" s="9">
        <v>60</v>
      </c>
      <c r="B65" s="21" t="s">
        <v>99</v>
      </c>
      <c r="C65" s="11" t="s">
        <v>1</v>
      </c>
      <c r="D65" s="20">
        <v>8</v>
      </c>
      <c r="E65" s="4"/>
      <c r="F65" s="10" t="str">
        <f>IF(E65=0," ",D65*E65)</f>
        <v> </v>
      </c>
    </row>
    <row r="66" spans="1:6" ht="15">
      <c r="A66" s="6">
        <v>61</v>
      </c>
      <c r="B66" s="21" t="s">
        <v>20</v>
      </c>
      <c r="C66" s="11" t="s">
        <v>1</v>
      </c>
      <c r="D66" s="20">
        <v>46</v>
      </c>
      <c r="E66" s="4"/>
      <c r="F66" s="10" t="str">
        <f>IF(E66=0," ",D66*E66)</f>
        <v> </v>
      </c>
    </row>
    <row r="67" spans="1:6" ht="15">
      <c r="A67" s="6">
        <v>62</v>
      </c>
      <c r="B67" s="21" t="s">
        <v>21</v>
      </c>
      <c r="C67" s="11" t="s">
        <v>1</v>
      </c>
      <c r="D67" s="20">
        <v>14</v>
      </c>
      <c r="E67" s="4"/>
      <c r="F67" s="10" t="str">
        <f>IF(E67=0," ",D67*E67)</f>
        <v> </v>
      </c>
    </row>
    <row r="68" spans="1:6" ht="15.75" thickBot="1">
      <c r="A68" s="9">
        <v>63</v>
      </c>
      <c r="B68" s="21" t="s">
        <v>100</v>
      </c>
      <c r="C68" s="11" t="s">
        <v>1</v>
      </c>
      <c r="D68" s="20">
        <v>6</v>
      </c>
      <c r="E68" s="4"/>
      <c r="F68" s="10" t="str">
        <f>IF(E68=0," ",D68*E68)</f>
        <v> </v>
      </c>
    </row>
    <row r="69" spans="1:6" ht="16.5" thickBot="1">
      <c r="A69" s="9">
        <v>64</v>
      </c>
      <c r="B69" s="37" t="s">
        <v>16</v>
      </c>
      <c r="C69" s="38"/>
      <c r="D69" s="38"/>
      <c r="E69" s="38"/>
      <c r="F69" s="39"/>
    </row>
    <row r="70" spans="1:6" ht="15">
      <c r="A70" s="6">
        <v>65</v>
      </c>
      <c r="B70" s="21" t="s">
        <v>99</v>
      </c>
      <c r="C70" s="11" t="s">
        <v>1</v>
      </c>
      <c r="D70" s="20">
        <v>4</v>
      </c>
      <c r="E70" s="4"/>
      <c r="F70" s="10" t="str">
        <f>IF(E70=0," ",D70*E70)</f>
        <v> </v>
      </c>
    </row>
    <row r="71" spans="1:6" ht="15">
      <c r="A71" s="6">
        <v>66</v>
      </c>
      <c r="B71" s="21" t="s">
        <v>20</v>
      </c>
      <c r="C71" s="11" t="s">
        <v>1</v>
      </c>
      <c r="D71" s="20">
        <v>18</v>
      </c>
      <c r="E71" s="4"/>
      <c r="F71" s="10" t="str">
        <f>IF(E71=0," ",D71*E71)</f>
        <v> </v>
      </c>
    </row>
    <row r="72" spans="1:6" ht="15">
      <c r="A72" s="9">
        <v>67</v>
      </c>
      <c r="B72" s="21" t="s">
        <v>21</v>
      </c>
      <c r="C72" s="11" t="s">
        <v>1</v>
      </c>
      <c r="D72" s="20">
        <v>8</v>
      </c>
      <c r="E72" s="4"/>
      <c r="F72" s="10" t="str">
        <f>IF(E72=0," ",D72*E72)</f>
        <v> </v>
      </c>
    </row>
    <row r="73" spans="1:6" ht="15.75" thickBot="1">
      <c r="A73" s="6">
        <v>68</v>
      </c>
      <c r="B73" s="21" t="s">
        <v>100</v>
      </c>
      <c r="C73" s="11" t="s">
        <v>1</v>
      </c>
      <c r="D73" s="20">
        <v>4</v>
      </c>
      <c r="E73" s="4"/>
      <c r="F73" s="10" t="str">
        <f>IF(E73=0," ",D73*E73)</f>
        <v> </v>
      </c>
    </row>
    <row r="74" spans="1:6" ht="16.5" thickBot="1">
      <c r="A74" s="6">
        <v>69</v>
      </c>
      <c r="B74" s="34" t="s">
        <v>13</v>
      </c>
      <c r="C74" s="35"/>
      <c r="D74" s="35"/>
      <c r="E74" s="35"/>
      <c r="F74" s="36"/>
    </row>
    <row r="75" spans="1:6" ht="15">
      <c r="A75" s="9">
        <v>70</v>
      </c>
      <c r="B75" s="21" t="s">
        <v>99</v>
      </c>
      <c r="C75" s="11" t="s">
        <v>1</v>
      </c>
      <c r="D75" s="20">
        <v>2</v>
      </c>
      <c r="E75" s="4"/>
      <c r="F75" s="10" t="str">
        <f>IF(E75=0," ",D75*E75)</f>
        <v> </v>
      </c>
    </row>
    <row r="76" spans="1:6" ht="15">
      <c r="A76" s="9">
        <v>71</v>
      </c>
      <c r="B76" s="21" t="s">
        <v>20</v>
      </c>
      <c r="C76" s="11" t="s">
        <v>1</v>
      </c>
      <c r="D76" s="20">
        <v>18</v>
      </c>
      <c r="E76" s="4"/>
      <c r="F76" s="10" t="str">
        <f>IF(E76=0," ",D76*E76)</f>
        <v> </v>
      </c>
    </row>
    <row r="77" spans="1:6" ht="15">
      <c r="A77" s="6">
        <v>72</v>
      </c>
      <c r="B77" s="21" t="s">
        <v>21</v>
      </c>
      <c r="C77" s="11" t="s">
        <v>1</v>
      </c>
      <c r="D77" s="20">
        <v>8</v>
      </c>
      <c r="E77" s="4"/>
      <c r="F77" s="10" t="str">
        <f>IF(E77=0," ",D77*E77)</f>
        <v> </v>
      </c>
    </row>
    <row r="78" spans="1:6" ht="15.75" thickBot="1">
      <c r="A78" s="6">
        <v>73</v>
      </c>
      <c r="B78" s="21" t="s">
        <v>100</v>
      </c>
      <c r="C78" s="11" t="s">
        <v>1</v>
      </c>
      <c r="D78" s="20">
        <v>4</v>
      </c>
      <c r="E78" s="4"/>
      <c r="F78" s="10" t="str">
        <f>IF(E78=0," ",D78*E78)</f>
        <v> </v>
      </c>
    </row>
    <row r="79" spans="1:6" ht="16.5" thickBot="1">
      <c r="A79" s="9">
        <v>74</v>
      </c>
      <c r="B79" s="34" t="s">
        <v>14</v>
      </c>
      <c r="C79" s="35"/>
      <c r="D79" s="35"/>
      <c r="E79" s="35"/>
      <c r="F79" s="36"/>
    </row>
    <row r="80" spans="1:6" ht="15">
      <c r="A80" s="6">
        <v>75</v>
      </c>
      <c r="B80" s="21" t="s">
        <v>11</v>
      </c>
      <c r="C80" s="11" t="s">
        <v>1</v>
      </c>
      <c r="D80" s="20">
        <v>6</v>
      </c>
      <c r="E80" s="4"/>
      <c r="F80" s="10" t="str">
        <f>IF(E80=0," ",D80*E80)</f>
        <v> </v>
      </c>
    </row>
    <row r="81" spans="1:6" ht="15">
      <c r="A81" s="6">
        <v>76</v>
      </c>
      <c r="B81" s="21" t="s">
        <v>7</v>
      </c>
      <c r="C81" s="11" t="s">
        <v>1</v>
      </c>
      <c r="D81" s="20">
        <v>15</v>
      </c>
      <c r="E81" s="4"/>
      <c r="F81" s="10" t="str">
        <f>IF(E81=0," ",D81*E81)</f>
        <v> </v>
      </c>
    </row>
    <row r="82" spans="1:6" ht="15">
      <c r="A82" s="9">
        <v>77</v>
      </c>
      <c r="B82" s="21" t="s">
        <v>8</v>
      </c>
      <c r="C82" s="11" t="s">
        <v>1</v>
      </c>
      <c r="D82" s="20">
        <v>6</v>
      </c>
      <c r="E82" s="4"/>
      <c r="F82" s="10" t="str">
        <f>IF(E82=0," ",D82*E82)</f>
        <v> </v>
      </c>
    </row>
    <row r="83" spans="1:6" ht="15.75" thickBot="1">
      <c r="A83" s="9">
        <v>78</v>
      </c>
      <c r="B83" s="21" t="s">
        <v>9</v>
      </c>
      <c r="C83" s="11" t="s">
        <v>1</v>
      </c>
      <c r="D83" s="20">
        <v>21</v>
      </c>
      <c r="E83" s="4"/>
      <c r="F83" s="10" t="str">
        <f>IF(E83=0," ",D83*E83)</f>
        <v> </v>
      </c>
    </row>
    <row r="84" spans="1:6" ht="16.5" thickBot="1">
      <c r="A84" s="6">
        <v>79</v>
      </c>
      <c r="B84" s="34" t="s">
        <v>15</v>
      </c>
      <c r="C84" s="35"/>
      <c r="D84" s="35"/>
      <c r="E84" s="35"/>
      <c r="F84" s="36"/>
    </row>
    <row r="85" spans="1:6" ht="15">
      <c r="A85" s="6">
        <v>80</v>
      </c>
      <c r="B85" s="21" t="s">
        <v>11</v>
      </c>
      <c r="C85" s="11" t="s">
        <v>1</v>
      </c>
      <c r="D85" s="20">
        <v>13</v>
      </c>
      <c r="E85" s="4"/>
      <c r="F85" s="10" t="str">
        <f>IF(E85=0," ",D85*E85)</f>
        <v> </v>
      </c>
    </row>
    <row r="86" spans="1:6" ht="15">
      <c r="A86" s="9">
        <v>81</v>
      </c>
      <c r="B86" s="21" t="s">
        <v>7</v>
      </c>
      <c r="C86" s="11" t="s">
        <v>1</v>
      </c>
      <c r="D86" s="20">
        <v>24</v>
      </c>
      <c r="E86" s="4"/>
      <c r="F86" s="10" t="str">
        <f>IF(E86=0," ",D86*E86)</f>
        <v> </v>
      </c>
    </row>
    <row r="87" spans="1:6" ht="15">
      <c r="A87" s="6">
        <v>82</v>
      </c>
      <c r="B87" s="21" t="s">
        <v>8</v>
      </c>
      <c r="C87" s="11" t="s">
        <v>1</v>
      </c>
      <c r="D87" s="20">
        <v>2</v>
      </c>
      <c r="E87" s="4"/>
      <c r="F87" s="10" t="str">
        <f>IF(E87=0," ",D87*E87)</f>
        <v> </v>
      </c>
    </row>
    <row r="88" spans="1:6" ht="15.75" thickBot="1">
      <c r="A88" s="6">
        <v>83</v>
      </c>
      <c r="B88" s="21" t="s">
        <v>9</v>
      </c>
      <c r="C88" s="11" t="s">
        <v>1</v>
      </c>
      <c r="D88" s="20">
        <v>4</v>
      </c>
      <c r="E88" s="4"/>
      <c r="F88" s="10" t="str">
        <f>IF(E88=0," ",D88*E88)</f>
        <v> </v>
      </c>
    </row>
    <row r="89" spans="1:6" ht="16.5" thickBot="1">
      <c r="A89" s="9">
        <v>84</v>
      </c>
      <c r="B89" s="34" t="s">
        <v>17</v>
      </c>
      <c r="C89" s="35"/>
      <c r="D89" s="35"/>
      <c r="E89" s="35"/>
      <c r="F89" s="36"/>
    </row>
    <row r="90" spans="1:6" ht="15">
      <c r="A90" s="9">
        <v>85</v>
      </c>
      <c r="B90" s="21" t="s">
        <v>101</v>
      </c>
      <c r="C90" s="11" t="s">
        <v>1</v>
      </c>
      <c r="D90" s="20">
        <v>2</v>
      </c>
      <c r="E90" s="4"/>
      <c r="F90" s="10" t="str">
        <f>IF(E90=0," ",D90*E90)</f>
        <v> </v>
      </c>
    </row>
    <row r="91" spans="1:6" ht="15">
      <c r="A91" s="6">
        <v>86</v>
      </c>
      <c r="B91" s="21" t="s">
        <v>102</v>
      </c>
      <c r="C91" s="11" t="s">
        <v>1</v>
      </c>
      <c r="D91" s="20">
        <v>2</v>
      </c>
      <c r="E91" s="4"/>
      <c r="F91" s="10" t="str">
        <f>IF(E91=0," ",D91*E91)</f>
        <v> </v>
      </c>
    </row>
    <row r="92" spans="1:6" ht="15">
      <c r="A92" s="6">
        <v>87</v>
      </c>
      <c r="B92" s="21" t="s">
        <v>103</v>
      </c>
      <c r="C92" s="11" t="s">
        <v>1</v>
      </c>
      <c r="D92" s="20">
        <v>6</v>
      </c>
      <c r="E92" s="4"/>
      <c r="F92" s="10" t="str">
        <f>IF(E92=0," ",D92*E92)</f>
        <v> </v>
      </c>
    </row>
    <row r="93" spans="1:6" ht="15.75" thickBot="1">
      <c r="A93" s="9">
        <v>88</v>
      </c>
      <c r="B93" s="21" t="s">
        <v>104</v>
      </c>
      <c r="C93" s="11" t="s">
        <v>1</v>
      </c>
      <c r="D93" s="20">
        <v>14</v>
      </c>
      <c r="E93" s="4"/>
      <c r="F93" s="10" t="str">
        <f>IF(E93=0," ",D93*E93)</f>
        <v> </v>
      </c>
    </row>
    <row r="94" spans="1:6" ht="16.5" thickBot="1">
      <c r="A94" s="6">
        <v>89</v>
      </c>
      <c r="B94" s="34" t="s">
        <v>139</v>
      </c>
      <c r="C94" s="35"/>
      <c r="D94" s="35"/>
      <c r="E94" s="35"/>
      <c r="F94" s="36"/>
    </row>
    <row r="95" spans="1:6" ht="15">
      <c r="A95" s="6">
        <v>90</v>
      </c>
      <c r="B95" s="21" t="s">
        <v>105</v>
      </c>
      <c r="C95" s="11" t="s">
        <v>1</v>
      </c>
      <c r="D95" s="20">
        <v>6</v>
      </c>
      <c r="E95" s="4"/>
      <c r="F95" s="10" t="str">
        <f>IF(E95=0," ",D95*E95)</f>
        <v> </v>
      </c>
    </row>
    <row r="96" spans="1:6" ht="15">
      <c r="A96" s="9">
        <v>91</v>
      </c>
      <c r="B96" s="21" t="s">
        <v>106</v>
      </c>
      <c r="C96" s="11" t="s">
        <v>1</v>
      </c>
      <c r="D96" s="20">
        <v>8</v>
      </c>
      <c r="E96" s="4"/>
      <c r="F96" s="10" t="str">
        <f>IF(E96=0," ",D96*E96)</f>
        <v> </v>
      </c>
    </row>
    <row r="97" spans="1:6" ht="15">
      <c r="A97" s="9">
        <v>92</v>
      </c>
      <c r="B97" s="21" t="s">
        <v>107</v>
      </c>
      <c r="C97" s="11" t="s">
        <v>1</v>
      </c>
      <c r="D97" s="20">
        <v>5</v>
      </c>
      <c r="E97" s="4"/>
      <c r="F97" s="10" t="str">
        <f aca="true" t="shared" si="5" ref="F97:F145">IF(E97=0," ",D97*E97)</f>
        <v> </v>
      </c>
    </row>
    <row r="98" spans="1:6" ht="15">
      <c r="A98" s="6">
        <v>93</v>
      </c>
      <c r="B98" s="21" t="s">
        <v>108</v>
      </c>
      <c r="C98" s="11" t="s">
        <v>1</v>
      </c>
      <c r="D98" s="20">
        <v>34</v>
      </c>
      <c r="E98" s="4"/>
      <c r="F98" s="10" t="str">
        <f t="shared" si="5"/>
        <v> </v>
      </c>
    </row>
    <row r="99" spans="1:6" ht="15">
      <c r="A99" s="6">
        <v>94</v>
      </c>
      <c r="B99" s="21" t="s">
        <v>109</v>
      </c>
      <c r="C99" s="11" t="s">
        <v>1</v>
      </c>
      <c r="D99" s="20">
        <v>9</v>
      </c>
      <c r="E99" s="4"/>
      <c r="F99" s="10" t="str">
        <f t="shared" si="5"/>
        <v> </v>
      </c>
    </row>
    <row r="100" spans="1:6" ht="16.5">
      <c r="A100" s="9">
        <v>95</v>
      </c>
      <c r="B100" s="21" t="s">
        <v>61</v>
      </c>
      <c r="C100" s="11" t="s">
        <v>18</v>
      </c>
      <c r="D100" s="20">
        <v>10</v>
      </c>
      <c r="E100" s="4"/>
      <c r="F100" s="10" t="str">
        <f t="shared" si="5"/>
        <v> </v>
      </c>
    </row>
    <row r="101" spans="1:6" ht="16.5">
      <c r="A101" s="6">
        <v>96</v>
      </c>
      <c r="B101" s="21" t="s">
        <v>62</v>
      </c>
      <c r="C101" s="11" t="s">
        <v>19</v>
      </c>
      <c r="D101" s="20">
        <v>32</v>
      </c>
      <c r="E101" s="4"/>
      <c r="F101" s="10" t="str">
        <f t="shared" si="5"/>
        <v> </v>
      </c>
    </row>
    <row r="102" spans="1:6" ht="16.5">
      <c r="A102" s="6">
        <v>97</v>
      </c>
      <c r="B102" s="21" t="s">
        <v>63</v>
      </c>
      <c r="C102" s="11" t="s">
        <v>18</v>
      </c>
      <c r="D102" s="20">
        <v>6</v>
      </c>
      <c r="E102" s="4"/>
      <c r="F102" s="10" t="str">
        <f t="shared" si="5"/>
        <v> </v>
      </c>
    </row>
    <row r="103" spans="1:6" ht="16.5">
      <c r="A103" s="9">
        <v>98</v>
      </c>
      <c r="B103" s="21" t="s">
        <v>64</v>
      </c>
      <c r="C103" s="11" t="s">
        <v>18</v>
      </c>
      <c r="D103" s="20">
        <v>12</v>
      </c>
      <c r="E103" s="4"/>
      <c r="F103" s="10" t="str">
        <f t="shared" si="5"/>
        <v> </v>
      </c>
    </row>
    <row r="104" spans="1:6" ht="15">
      <c r="A104" s="9">
        <v>99</v>
      </c>
      <c r="B104" s="21" t="s">
        <v>110</v>
      </c>
      <c r="C104" s="11" t="s">
        <v>42</v>
      </c>
      <c r="D104" s="20">
        <v>48</v>
      </c>
      <c r="E104" s="4"/>
      <c r="F104" s="10" t="str">
        <f t="shared" si="5"/>
        <v> </v>
      </c>
    </row>
    <row r="105" spans="1:6" ht="15">
      <c r="A105" s="6">
        <v>100</v>
      </c>
      <c r="B105" s="21" t="s">
        <v>132</v>
      </c>
      <c r="C105" s="11" t="s">
        <v>46</v>
      </c>
      <c r="D105" s="20">
        <v>36</v>
      </c>
      <c r="E105" s="4"/>
      <c r="F105" s="10" t="str">
        <f t="shared" si="5"/>
        <v> </v>
      </c>
    </row>
    <row r="106" spans="1:6" ht="15">
      <c r="A106" s="6">
        <v>101</v>
      </c>
      <c r="B106" s="21" t="s">
        <v>133</v>
      </c>
      <c r="C106" s="11" t="s">
        <v>2</v>
      </c>
      <c r="D106" s="20">
        <v>8</v>
      </c>
      <c r="E106" s="4"/>
      <c r="F106" s="10" t="str">
        <f t="shared" si="5"/>
        <v> </v>
      </c>
    </row>
    <row r="107" spans="1:6" ht="15">
      <c r="A107" s="9">
        <v>102</v>
      </c>
      <c r="B107" s="21" t="s">
        <v>134</v>
      </c>
      <c r="C107" s="11" t="s">
        <v>2</v>
      </c>
      <c r="D107" s="20">
        <v>2</v>
      </c>
      <c r="E107" s="4"/>
      <c r="F107" s="10" t="str">
        <f t="shared" si="5"/>
        <v> </v>
      </c>
    </row>
    <row r="108" spans="1:6" ht="15">
      <c r="A108" s="6">
        <v>103</v>
      </c>
      <c r="B108" s="21" t="s">
        <v>60</v>
      </c>
      <c r="C108" s="11" t="s">
        <v>2</v>
      </c>
      <c r="D108" s="25">
        <v>4</v>
      </c>
      <c r="E108" s="4"/>
      <c r="F108" s="10" t="str">
        <f t="shared" si="5"/>
        <v> </v>
      </c>
    </row>
    <row r="109" spans="1:6" ht="30">
      <c r="A109" s="6">
        <v>104</v>
      </c>
      <c r="B109" s="21" t="s">
        <v>125</v>
      </c>
      <c r="C109" s="11" t="s">
        <v>2</v>
      </c>
      <c r="D109" s="25">
        <v>2</v>
      </c>
      <c r="E109" s="4"/>
      <c r="F109" s="10" t="str">
        <f>IF(E109=0," ",D109*E109)</f>
        <v> </v>
      </c>
    </row>
    <row r="110" spans="1:6" ht="30">
      <c r="A110" s="9">
        <v>105</v>
      </c>
      <c r="B110" s="21" t="s">
        <v>124</v>
      </c>
      <c r="C110" s="11" t="s">
        <v>2</v>
      </c>
      <c r="D110" s="25">
        <v>2</v>
      </c>
      <c r="E110" s="4"/>
      <c r="F110" s="10" t="str">
        <f>IF(E110=0," ",D110*E110)</f>
        <v> </v>
      </c>
    </row>
    <row r="111" spans="1:6" ht="15">
      <c r="A111" s="9">
        <v>106</v>
      </c>
      <c r="B111" s="21" t="s">
        <v>126</v>
      </c>
      <c r="C111" s="11" t="s">
        <v>2</v>
      </c>
      <c r="D111" s="25">
        <v>3</v>
      </c>
      <c r="E111" s="4"/>
      <c r="F111" s="10" t="str">
        <f t="shared" si="5"/>
        <v> </v>
      </c>
    </row>
    <row r="112" spans="1:6" ht="30">
      <c r="A112" s="6">
        <v>107</v>
      </c>
      <c r="B112" s="21" t="s">
        <v>131</v>
      </c>
      <c r="C112" s="11" t="s">
        <v>3</v>
      </c>
      <c r="D112" s="25">
        <v>120</v>
      </c>
      <c r="E112" s="4"/>
      <c r="F112" s="10" t="str">
        <f t="shared" si="5"/>
        <v> </v>
      </c>
    </row>
    <row r="113" spans="1:6" ht="15">
      <c r="A113" s="6">
        <v>108</v>
      </c>
      <c r="B113" s="21" t="s">
        <v>59</v>
      </c>
      <c r="C113" s="11" t="s">
        <v>2</v>
      </c>
      <c r="D113" s="20">
        <v>6</v>
      </c>
      <c r="E113" s="4"/>
      <c r="F113" s="10" t="str">
        <f t="shared" si="5"/>
        <v> </v>
      </c>
    </row>
    <row r="114" spans="1:6" ht="15">
      <c r="A114" s="9">
        <v>109</v>
      </c>
      <c r="B114" s="21" t="s">
        <v>72</v>
      </c>
      <c r="C114" s="11" t="s">
        <v>2</v>
      </c>
      <c r="D114" s="20">
        <v>5</v>
      </c>
      <c r="E114" s="4"/>
      <c r="F114" s="10" t="str">
        <f t="shared" si="5"/>
        <v> </v>
      </c>
    </row>
    <row r="115" spans="1:6" ht="15">
      <c r="A115" s="6">
        <v>110</v>
      </c>
      <c r="B115" s="21" t="s">
        <v>68</v>
      </c>
      <c r="C115" s="11" t="s">
        <v>42</v>
      </c>
      <c r="D115" s="20">
        <v>44</v>
      </c>
      <c r="E115" s="4"/>
      <c r="F115" s="10" t="str">
        <f t="shared" si="5"/>
        <v> </v>
      </c>
    </row>
    <row r="116" spans="1:6" ht="15">
      <c r="A116" s="6">
        <v>111</v>
      </c>
      <c r="B116" s="21" t="s">
        <v>69</v>
      </c>
      <c r="C116" s="11" t="s">
        <v>42</v>
      </c>
      <c r="D116" s="20">
        <v>51</v>
      </c>
      <c r="E116" s="4"/>
      <c r="F116" s="10" t="str">
        <f t="shared" si="5"/>
        <v> </v>
      </c>
    </row>
    <row r="117" spans="1:6" ht="30">
      <c r="A117" s="9">
        <v>112</v>
      </c>
      <c r="B117" s="21" t="s">
        <v>111</v>
      </c>
      <c r="C117" s="11" t="s">
        <v>46</v>
      </c>
      <c r="D117" s="20">
        <v>7.5</v>
      </c>
      <c r="E117" s="4"/>
      <c r="F117" s="10" t="str">
        <f t="shared" si="5"/>
        <v> </v>
      </c>
    </row>
    <row r="118" spans="1:11" ht="15">
      <c r="A118" s="9">
        <v>113</v>
      </c>
      <c r="B118" s="21" t="s">
        <v>73</v>
      </c>
      <c r="C118" s="11" t="s">
        <v>42</v>
      </c>
      <c r="D118" s="20">
        <v>8</v>
      </c>
      <c r="E118" s="4"/>
      <c r="F118" s="10" t="str">
        <f t="shared" si="5"/>
        <v> </v>
      </c>
      <c r="G118" s="24"/>
      <c r="H118" s="24"/>
      <c r="I118" s="24"/>
      <c r="J118" s="24"/>
      <c r="K118" s="24"/>
    </row>
    <row r="119" spans="1:11" ht="15">
      <c r="A119" s="6">
        <v>114</v>
      </c>
      <c r="B119" s="21" t="s">
        <v>136</v>
      </c>
      <c r="C119" s="11" t="s">
        <v>42</v>
      </c>
      <c r="D119" s="20">
        <v>6</v>
      </c>
      <c r="E119" s="4"/>
      <c r="F119" s="10" t="str">
        <f t="shared" si="5"/>
        <v> </v>
      </c>
      <c r="G119" s="24"/>
      <c r="H119" s="24"/>
      <c r="I119" s="24"/>
      <c r="J119" s="24"/>
      <c r="K119" s="24"/>
    </row>
    <row r="120" spans="1:11" ht="15">
      <c r="A120" s="6">
        <v>115</v>
      </c>
      <c r="B120" s="21" t="s">
        <v>137</v>
      </c>
      <c r="C120" s="11" t="s">
        <v>42</v>
      </c>
      <c r="D120" s="20">
        <v>4</v>
      </c>
      <c r="E120" s="4"/>
      <c r="F120" s="10" t="str">
        <f t="shared" si="5"/>
        <v> </v>
      </c>
      <c r="G120" s="24"/>
      <c r="H120" s="24"/>
      <c r="I120" s="24"/>
      <c r="J120" s="24"/>
      <c r="K120" s="24"/>
    </row>
    <row r="121" spans="1:11" ht="15">
      <c r="A121" s="9">
        <v>116</v>
      </c>
      <c r="B121" s="21" t="s">
        <v>138</v>
      </c>
      <c r="C121" s="11" t="s">
        <v>42</v>
      </c>
      <c r="D121" s="20">
        <f>15+7+8.5</f>
        <v>30.5</v>
      </c>
      <c r="E121" s="4"/>
      <c r="F121" s="10" t="str">
        <f t="shared" si="5"/>
        <v> </v>
      </c>
      <c r="G121" s="24"/>
      <c r="H121" s="24"/>
      <c r="I121" s="24"/>
      <c r="J121" s="24"/>
      <c r="K121" s="24"/>
    </row>
    <row r="122" spans="1:11" ht="15">
      <c r="A122" s="6">
        <v>117</v>
      </c>
      <c r="B122" s="21" t="s">
        <v>140</v>
      </c>
      <c r="C122" s="11" t="s">
        <v>42</v>
      </c>
      <c r="D122" s="20">
        <v>3.5</v>
      </c>
      <c r="E122" s="4"/>
      <c r="F122" s="10" t="str">
        <f t="shared" si="5"/>
        <v> </v>
      </c>
      <c r="G122" s="24"/>
      <c r="H122" s="24"/>
      <c r="I122" s="24"/>
      <c r="J122" s="24"/>
      <c r="K122" s="24"/>
    </row>
    <row r="123" spans="1:11" ht="15">
      <c r="A123" s="6">
        <v>118</v>
      </c>
      <c r="B123" s="21" t="s">
        <v>141</v>
      </c>
      <c r="C123" s="11" t="s">
        <v>42</v>
      </c>
      <c r="D123" s="20">
        <v>6</v>
      </c>
      <c r="E123" s="4"/>
      <c r="F123" s="10" t="str">
        <f t="shared" si="5"/>
        <v> </v>
      </c>
      <c r="G123" s="24"/>
      <c r="H123" s="24"/>
      <c r="I123" s="24"/>
      <c r="J123" s="24"/>
      <c r="K123" s="24"/>
    </row>
    <row r="124" spans="1:11" ht="15">
      <c r="A124" s="9">
        <v>119</v>
      </c>
      <c r="B124" s="21" t="s">
        <v>142</v>
      </c>
      <c r="C124" s="11" t="s">
        <v>42</v>
      </c>
      <c r="D124" s="20">
        <v>40</v>
      </c>
      <c r="E124" s="4"/>
      <c r="F124" s="10" t="str">
        <f t="shared" si="5"/>
        <v> </v>
      </c>
      <c r="G124" s="24"/>
      <c r="H124" s="24"/>
      <c r="I124" s="24"/>
      <c r="J124" s="24"/>
      <c r="K124" s="24"/>
    </row>
    <row r="125" spans="1:11" ht="15">
      <c r="A125" s="9">
        <v>120</v>
      </c>
      <c r="B125" s="21" t="s">
        <v>143</v>
      </c>
      <c r="C125" s="11" t="s">
        <v>42</v>
      </c>
      <c r="D125" s="20">
        <v>2</v>
      </c>
      <c r="E125" s="4"/>
      <c r="F125" s="10" t="str">
        <f t="shared" si="5"/>
        <v> </v>
      </c>
      <c r="G125" s="24"/>
      <c r="H125" s="24"/>
      <c r="I125" s="24"/>
      <c r="J125" s="24"/>
      <c r="K125" s="24"/>
    </row>
    <row r="126" spans="1:11" ht="15">
      <c r="A126" s="6">
        <v>121</v>
      </c>
      <c r="B126" s="21" t="s">
        <v>144</v>
      </c>
      <c r="C126" s="11" t="s">
        <v>42</v>
      </c>
      <c r="D126" s="20">
        <v>5</v>
      </c>
      <c r="E126" s="4"/>
      <c r="F126" s="10" t="str">
        <f t="shared" si="5"/>
        <v> </v>
      </c>
      <c r="G126" s="24"/>
      <c r="H126" s="24"/>
      <c r="I126" s="24"/>
      <c r="J126" s="24"/>
      <c r="K126" s="24"/>
    </row>
    <row r="127" spans="1:11" ht="15.75" thickBot="1">
      <c r="A127" s="6">
        <v>122</v>
      </c>
      <c r="B127" s="21" t="s">
        <v>145</v>
      </c>
      <c r="C127" s="11" t="s">
        <v>2</v>
      </c>
      <c r="D127" s="20">
        <v>1</v>
      </c>
      <c r="E127" s="4"/>
      <c r="F127" s="10" t="str">
        <f t="shared" si="5"/>
        <v> </v>
      </c>
      <c r="G127" s="24"/>
      <c r="H127" s="24"/>
      <c r="I127" s="24"/>
      <c r="J127" s="24"/>
      <c r="K127" s="24"/>
    </row>
    <row r="128" spans="1:11" ht="16.5" thickBot="1">
      <c r="A128" s="9">
        <v>123</v>
      </c>
      <c r="B128" s="34" t="s">
        <v>6</v>
      </c>
      <c r="C128" s="35"/>
      <c r="D128" s="35"/>
      <c r="E128" s="35"/>
      <c r="F128" s="36"/>
      <c r="G128" s="24"/>
      <c r="H128" s="24"/>
      <c r="I128" s="24"/>
      <c r="J128" s="24"/>
      <c r="K128" s="24"/>
    </row>
    <row r="129" spans="1:11" ht="15">
      <c r="A129" s="6">
        <v>124</v>
      </c>
      <c r="B129" s="21" t="s">
        <v>112</v>
      </c>
      <c r="C129" s="11" t="s">
        <v>1</v>
      </c>
      <c r="D129" s="20">
        <v>274</v>
      </c>
      <c r="E129" s="4"/>
      <c r="F129" s="10" t="str">
        <f t="shared" si="5"/>
        <v> </v>
      </c>
      <c r="G129" s="24"/>
      <c r="H129" s="24"/>
      <c r="I129" s="24"/>
      <c r="J129" s="24"/>
      <c r="K129" s="24"/>
    </row>
    <row r="130" spans="1:6" ht="15">
      <c r="A130" s="6">
        <v>125</v>
      </c>
      <c r="B130" s="21" t="s">
        <v>113</v>
      </c>
      <c r="C130" s="11" t="s">
        <v>1</v>
      </c>
      <c r="D130" s="20">
        <v>386</v>
      </c>
      <c r="E130" s="4"/>
      <c r="F130" s="10" t="str">
        <f t="shared" si="5"/>
        <v> </v>
      </c>
    </row>
    <row r="131" spans="1:6" ht="30">
      <c r="A131" s="9">
        <v>126</v>
      </c>
      <c r="B131" s="21" t="s">
        <v>114</v>
      </c>
      <c r="C131" s="11" t="s">
        <v>1</v>
      </c>
      <c r="D131" s="20">
        <v>570</v>
      </c>
      <c r="E131" s="4"/>
      <c r="F131" s="10" t="str">
        <f t="shared" si="5"/>
        <v> </v>
      </c>
    </row>
    <row r="132" spans="1:6" ht="30">
      <c r="A132" s="9">
        <v>127</v>
      </c>
      <c r="B132" s="21" t="s">
        <v>66</v>
      </c>
      <c r="C132" s="11" t="s">
        <v>65</v>
      </c>
      <c r="D132" s="20">
        <v>605</v>
      </c>
      <c r="E132" s="4"/>
      <c r="F132" s="10" t="str">
        <f t="shared" si="5"/>
        <v> </v>
      </c>
    </row>
    <row r="133" spans="1:6" ht="15">
      <c r="A133" s="6">
        <v>128</v>
      </c>
      <c r="B133" s="21" t="s">
        <v>67</v>
      </c>
      <c r="C133" s="11" t="s">
        <v>2</v>
      </c>
      <c r="D133" s="20">
        <v>42</v>
      </c>
      <c r="E133" s="4"/>
      <c r="F133" s="10" t="str">
        <f t="shared" si="5"/>
        <v> </v>
      </c>
    </row>
    <row r="134" spans="1:6" ht="15">
      <c r="A134" s="6">
        <v>129</v>
      </c>
      <c r="B134" s="21" t="s">
        <v>115</v>
      </c>
      <c r="C134" s="11" t="s">
        <v>2</v>
      </c>
      <c r="D134" s="20">
        <v>8</v>
      </c>
      <c r="E134" s="4"/>
      <c r="F134" s="10" t="str">
        <f t="shared" si="5"/>
        <v> </v>
      </c>
    </row>
    <row r="135" spans="1:6" ht="15">
      <c r="A135" s="9">
        <v>130</v>
      </c>
      <c r="B135" s="21" t="s">
        <v>116</v>
      </c>
      <c r="C135" s="11" t="s">
        <v>41</v>
      </c>
      <c r="D135" s="20">
        <v>4</v>
      </c>
      <c r="E135" s="4"/>
      <c r="F135" s="10" t="str">
        <f t="shared" si="5"/>
        <v> </v>
      </c>
    </row>
    <row r="136" spans="1:6" ht="15">
      <c r="A136" s="6">
        <v>131</v>
      </c>
      <c r="B136" s="21" t="s">
        <v>117</v>
      </c>
      <c r="C136" s="11" t="s">
        <v>42</v>
      </c>
      <c r="D136" s="20">
        <v>40</v>
      </c>
      <c r="E136" s="4"/>
      <c r="F136" s="10" t="str">
        <f t="shared" si="5"/>
        <v> </v>
      </c>
    </row>
    <row r="137" spans="1:6" ht="15">
      <c r="A137" s="6">
        <v>132</v>
      </c>
      <c r="B137" s="21" t="s">
        <v>129</v>
      </c>
      <c r="C137" s="11" t="s">
        <v>42</v>
      </c>
      <c r="D137" s="20">
        <v>24</v>
      </c>
      <c r="E137" s="4"/>
      <c r="F137" s="10" t="str">
        <f t="shared" si="5"/>
        <v> </v>
      </c>
    </row>
    <row r="138" spans="1:6" ht="15">
      <c r="A138" s="9">
        <v>133</v>
      </c>
      <c r="B138" s="21" t="s">
        <v>130</v>
      </c>
      <c r="C138" s="11" t="s">
        <v>42</v>
      </c>
      <c r="D138" s="20">
        <v>8</v>
      </c>
      <c r="E138" s="4"/>
      <c r="F138" s="10" t="str">
        <f t="shared" si="5"/>
        <v> </v>
      </c>
    </row>
    <row r="139" spans="1:6" ht="15">
      <c r="A139" s="9">
        <v>134</v>
      </c>
      <c r="B139" s="21" t="s">
        <v>118</v>
      </c>
      <c r="C139" s="11" t="s">
        <v>70</v>
      </c>
      <c r="D139" s="20">
        <v>8</v>
      </c>
      <c r="E139" s="4"/>
      <c r="F139" s="10" t="str">
        <f t="shared" si="5"/>
        <v> </v>
      </c>
    </row>
    <row r="140" spans="1:6" ht="15.75" thickBot="1">
      <c r="A140" s="6">
        <v>135</v>
      </c>
      <c r="B140" s="21" t="s">
        <v>119</v>
      </c>
      <c r="C140" s="11" t="s">
        <v>3</v>
      </c>
      <c r="D140" s="20">
        <v>322</v>
      </c>
      <c r="E140" s="4"/>
      <c r="F140" s="10" t="str">
        <f t="shared" si="5"/>
        <v> </v>
      </c>
    </row>
    <row r="141" spans="1:6" ht="16.5" thickBot="1">
      <c r="A141" s="6">
        <v>136</v>
      </c>
      <c r="B141" s="40" t="s">
        <v>5</v>
      </c>
      <c r="C141" s="41"/>
      <c r="D141" s="41"/>
      <c r="E141" s="41"/>
      <c r="F141" s="42"/>
    </row>
    <row r="142" spans="1:6" ht="15">
      <c r="A142" s="9">
        <v>137</v>
      </c>
      <c r="B142" s="21" t="s">
        <v>120</v>
      </c>
      <c r="C142" s="11" t="s">
        <v>71</v>
      </c>
      <c r="D142" s="20">
        <v>281</v>
      </c>
      <c r="E142" s="4"/>
      <c r="F142" s="10" t="str">
        <f t="shared" si="5"/>
        <v> </v>
      </c>
    </row>
    <row r="143" spans="1:6" ht="30">
      <c r="A143" s="6">
        <v>138</v>
      </c>
      <c r="B143" s="21" t="s">
        <v>121</v>
      </c>
      <c r="C143" s="11" t="s">
        <v>10</v>
      </c>
      <c r="D143" s="20">
        <v>14</v>
      </c>
      <c r="E143" s="4"/>
      <c r="F143" s="10" t="str">
        <f t="shared" si="5"/>
        <v> </v>
      </c>
    </row>
    <row r="144" spans="1:6" ht="30">
      <c r="A144" s="6">
        <v>139</v>
      </c>
      <c r="B144" s="21" t="s">
        <v>122</v>
      </c>
      <c r="C144" s="11" t="s">
        <v>2</v>
      </c>
      <c r="D144" s="20">
        <v>2</v>
      </c>
      <c r="E144" s="4"/>
      <c r="F144" s="10" t="str">
        <f t="shared" si="5"/>
        <v> </v>
      </c>
    </row>
    <row r="145" spans="1:6" ht="15">
      <c r="A145" s="9">
        <v>140</v>
      </c>
      <c r="B145" s="21" t="s">
        <v>123</v>
      </c>
      <c r="C145" s="11" t="s">
        <v>70</v>
      </c>
      <c r="D145" s="20">
        <v>9</v>
      </c>
      <c r="E145" s="4"/>
      <c r="F145" s="10" t="str">
        <f t="shared" si="5"/>
        <v> </v>
      </c>
    </row>
    <row r="146" spans="1:5" ht="14.25">
      <c r="A146" s="15"/>
      <c r="B146" s="13"/>
      <c r="C146" s="13"/>
      <c r="D146" s="13"/>
      <c r="E146" s="13"/>
    </row>
    <row r="147" spans="1:6" ht="14.25">
      <c r="A147" s="16"/>
      <c r="B147" s="27" t="s">
        <v>23</v>
      </c>
      <c r="C147" s="28"/>
      <c r="D147" s="28"/>
      <c r="E147" s="28"/>
      <c r="F147" s="29"/>
    </row>
    <row r="148" spans="1:5" ht="15" thickBot="1">
      <c r="A148" s="16"/>
      <c r="B148" s="13"/>
      <c r="C148" s="13"/>
      <c r="D148" s="13"/>
      <c r="E148" s="13"/>
    </row>
    <row r="149" spans="1:7" ht="21.75" thickBot="1" thickTop="1">
      <c r="A149" s="14"/>
      <c r="B149" s="26" t="s">
        <v>22</v>
      </c>
      <c r="C149" s="30">
        <f>SUM(F7:F145)</f>
        <v>0</v>
      </c>
      <c r="D149" s="31"/>
      <c r="E149" s="31"/>
      <c r="F149" s="31"/>
      <c r="G149" s="22"/>
    </row>
    <row r="150" ht="13.5" thickTop="1"/>
  </sheetData>
  <sheetProtection/>
  <mergeCells count="18">
    <mergeCell ref="B141:F141"/>
    <mergeCell ref="B37:F37"/>
    <mergeCell ref="B53:F53"/>
    <mergeCell ref="B64:F64"/>
    <mergeCell ref="B69:F69"/>
    <mergeCell ref="B74:F74"/>
    <mergeCell ref="B79:F79"/>
    <mergeCell ref="B94:F94"/>
    <mergeCell ref="B147:F147"/>
    <mergeCell ref="C149:F149"/>
    <mergeCell ref="B2:E2"/>
    <mergeCell ref="B1:E1"/>
    <mergeCell ref="B6:F6"/>
    <mergeCell ref="B14:F14"/>
    <mergeCell ref="B84:F84"/>
    <mergeCell ref="B89:F89"/>
    <mergeCell ref="B128:F128"/>
    <mergeCell ref="B28:F28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Severin Ivo, Ing.</cp:lastModifiedBy>
  <cp:lastPrinted>2019-01-14T08:34:25Z</cp:lastPrinted>
  <dcterms:created xsi:type="dcterms:W3CDTF">2007-02-06T12:40:13Z</dcterms:created>
  <dcterms:modified xsi:type="dcterms:W3CDTF">2020-10-09T06:44:28Z</dcterms:modified>
  <cp:category/>
  <cp:version/>
  <cp:contentType/>
  <cp:contentStatus/>
</cp:coreProperties>
</file>