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workbookProtection workbookAlgorithmName="SHA-512" workbookHashValue="+CF7R5LxEmvoYJgpdguhnm+3mcdL4C0lOxaj2xEIrnFv0jvTGGBVNgl5TeArMRTZDB6L1vfmzhzp3112XeXPyw==" workbookSpinCount="100000" workbookSaltValue="6Qt818fHm8HN4vK5AG3lJw==" lockStructure="1"/>
  <bookViews>
    <workbookView xWindow="4875" yWindow="720" windowWidth="24435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<sst xmlns="http://schemas.openxmlformats.org/spreadsheetml/2006/main" count="48" uniqueCount="37">
  <si>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Příloha č. 5 - Kalkulace nabídkové ceny</t>
  </si>
  <si>
    <t>nabídková cena za jednotku</t>
  </si>
  <si>
    <t>Rozsah oceněných servisních služeb je blíže specifikován v rámcové dohodě a jejích přílohách.</t>
  </si>
  <si>
    <t>Nabídková cena celkem v Kč bez DPH za celý předpokládaný předmět plnění (bude předmětem hodnocení)</t>
  </si>
  <si>
    <t>Celkem za plánovanou čtvrtletní údržbu zařízení po dobu trvání smlouvy</t>
  </si>
  <si>
    <t>počet plánovaných čtvrtletních údržeb po dobu trvání smlouvy</t>
  </si>
  <si>
    <t>1. nabídková cena v Kč bez DPH za plánovanou údržbu zařízení v intervalu 4x ročně - CrossPark Brno - Polní</t>
  </si>
  <si>
    <t>Vjezdový / výjezdový terminál</t>
  </si>
  <si>
    <t>počet</t>
  </si>
  <si>
    <t>Automatická závora</t>
  </si>
  <si>
    <t>Automatická pokladna</t>
  </si>
  <si>
    <t>LPR kamera</t>
  </si>
  <si>
    <t>Server + doplňková zařízení</t>
  </si>
  <si>
    <t>nabídková cena za plánovanou čtvrtletní údržbu zařízení po dobu trvání smlouvy</t>
  </si>
  <si>
    <t>Vjezdový / výjezdový terminál v20</t>
  </si>
  <si>
    <t>2. nabídková cena v Kč bez DPH za plánovanou údržbu zařízení v intervalu 4x ročně - CrossPark Brno - Husova</t>
  </si>
  <si>
    <t xml:space="preserve">nabídková cena za kus </t>
  </si>
  <si>
    <t>nabídková cena celkem za jednu plánovanou údržbu</t>
  </si>
  <si>
    <t>3. nabídková cena za km - dopravní náklady v Kč bez DPH</t>
  </si>
  <si>
    <t>Sazba za 1 km</t>
  </si>
  <si>
    <t xml:space="preserve">počet km na jeden servisní zásah tam i zpět dohromady </t>
  </si>
  <si>
    <t>předpokládaný počet servisních zásahů</t>
  </si>
  <si>
    <t>cestovní náklady</t>
  </si>
  <si>
    <t>Celkem za cestovné dle předpokládaných dopravních nákladů po dobu trvání smlouvy</t>
  </si>
  <si>
    <t>nabídková cena za cestovné dle předpokládaných dopravních nákladů po dobu trvání smlouvy</t>
  </si>
  <si>
    <t>měsíční paušál</t>
  </si>
  <si>
    <t>4. nabídková cena za měsíční paušál za servisní služby v Kč bez DPH v rozsahu služeb dle přílohy č. 2 rámcové dohody</t>
  </si>
  <si>
    <t>předpokládaný počet měsíců po dobu trvání smlouvy</t>
  </si>
  <si>
    <t>Celkem za měsíční paušál za servisní služby po dobu trvání smlouvy</t>
  </si>
  <si>
    <t>nabídková cena za měsíční paušál za servisní služby po dobu trvání smlouvy</t>
  </si>
  <si>
    <t>5. nabídková cena v Kč bez DPH za pozáruční a ostatní servis na základě objednávky</t>
  </si>
  <si>
    <t>hodinová sazba servisního technika</t>
  </si>
  <si>
    <t>hodinová sazba programátora</t>
  </si>
  <si>
    <t>nabídková cena za předpokládaný objem pozáručního a ostatního servisu na základě objednávky po dobu trvání smlouvy</t>
  </si>
  <si>
    <t>Celkem za předpokládaný objem pozáručního a ostatního servisu na základě objednávky po dobu trvání smlouvy</t>
  </si>
  <si>
    <t>předpokládaný počet jednotek (hodin) po dobu trvání smlouvy</t>
  </si>
  <si>
    <t xml:space="preserve">Dodavatelé vyplní všechna žlutě podbarvená pole kladnou nenulovou hodnotou, z nich se automaticky dopočte nabídková cena v Kč bez DPH (červeně podbarvené pole).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</si>
</sst>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0" xfId="0" applyFont="1"/>
    <xf numFmtId="0" fontId="5" fillId="2" borderId="3" xfId="0" applyFont="1" applyFill="1" applyBorder="1" applyAlignment="1">
      <alignment horizontal="center"/>
    </xf>
    <xf numFmtId="0" fontId="0" fillId="0" borderId="6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2" borderId="1" xfId="0" applyFill="1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8" xfId="0" applyBorder="1"/>
    <xf numFmtId="0" fontId="2" fillId="0" borderId="9" xfId="0" applyFont="1" applyBorder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5" borderId="6" xfId="0" applyFill="1" applyBorder="1" applyAlignment="1" applyProtection="1">
      <alignment horizontal="right" wrapText="1"/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C336-8A31-4C51-9BF1-DCE93CA3CBBA}">
  <sheetPr>
    <pageSetUpPr fitToPage="1"/>
  </sheetPr>
  <dimension ref="A1:L43"/>
  <sheetViews>
    <sheetView tabSelected="1" workbookViewId="0" topLeftCell="A23">
      <selection activeCell="L23" sqref="L23"/>
    </sheetView>
  </sheetViews>
  <sheetFormatPr defaultColWidth="9.140625" defaultRowHeight="15"/>
  <cols>
    <col min="3" max="3" width="14.57421875" style="0" customWidth="1"/>
    <col min="4" max="4" width="21.28125" style="0" customWidth="1"/>
    <col min="5" max="5" width="24.28125" style="0" customWidth="1"/>
    <col min="6" max="6" width="21.140625" style="0" customWidth="1"/>
    <col min="7" max="7" width="19.140625" style="0" customWidth="1"/>
    <col min="8" max="8" width="22.57421875" style="0" customWidth="1"/>
    <col min="9" max="9" width="26.28125" style="0" customWidth="1"/>
  </cols>
  <sheetData>
    <row r="1" spans="1:5" ht="15.75">
      <c r="A1" s="1" t="s">
        <v>0</v>
      </c>
      <c r="B1" s="1"/>
      <c r="C1" s="1"/>
      <c r="D1" s="1"/>
      <c r="E1" s="1"/>
    </row>
    <row r="4" spans="2:8" ht="15.75" thickBot="1">
      <c r="B4" s="2" t="s">
        <v>6</v>
      </c>
      <c r="C4" s="2"/>
      <c r="D4" s="2"/>
      <c r="E4" s="2"/>
      <c r="F4" s="2"/>
      <c r="G4" s="2"/>
      <c r="H4" s="2"/>
    </row>
    <row r="5" spans="2:8" ht="44.25" customHeight="1">
      <c r="B5" s="42"/>
      <c r="C5" s="43"/>
      <c r="D5" s="11" t="s">
        <v>8</v>
      </c>
      <c r="E5" s="14" t="s">
        <v>16</v>
      </c>
      <c r="F5" s="6" t="s">
        <v>17</v>
      </c>
      <c r="G5" s="6" t="s">
        <v>5</v>
      </c>
      <c r="H5" s="7" t="s">
        <v>13</v>
      </c>
    </row>
    <row r="6" spans="2:8" ht="30" customHeight="1">
      <c r="B6" s="31" t="s">
        <v>7</v>
      </c>
      <c r="C6" s="32"/>
      <c r="D6" s="12">
        <v>2</v>
      </c>
      <c r="E6" s="66"/>
      <c r="F6" s="16">
        <f>D6*E6</f>
        <v>0</v>
      </c>
      <c r="G6" s="3">
        <v>16</v>
      </c>
      <c r="H6" s="8">
        <f>F6*G6</f>
        <v>0</v>
      </c>
    </row>
    <row r="7" spans="2:8" ht="15">
      <c r="B7" s="4" t="s">
        <v>9</v>
      </c>
      <c r="C7" s="5"/>
      <c r="D7" s="13">
        <v>2</v>
      </c>
      <c r="E7" s="67"/>
      <c r="F7" s="16">
        <f>D7*E7</f>
        <v>0</v>
      </c>
      <c r="G7" s="3">
        <v>16</v>
      </c>
      <c r="H7" s="8">
        <f aca="true" t="shared" si="0" ref="H7:H10">F7*G7</f>
        <v>0</v>
      </c>
    </row>
    <row r="8" spans="2:8" ht="15">
      <c r="B8" s="37" t="s">
        <v>10</v>
      </c>
      <c r="C8" s="38"/>
      <c r="D8" s="13">
        <v>1</v>
      </c>
      <c r="E8" s="67"/>
      <c r="F8" s="16">
        <f>D8*E8</f>
        <v>0</v>
      </c>
      <c r="G8" s="3">
        <v>16</v>
      </c>
      <c r="H8" s="8">
        <f t="shared" si="0"/>
        <v>0</v>
      </c>
    </row>
    <row r="9" spans="2:8" ht="15">
      <c r="B9" s="37" t="s">
        <v>11</v>
      </c>
      <c r="C9" s="38"/>
      <c r="D9" s="13">
        <v>2</v>
      </c>
      <c r="E9" s="67"/>
      <c r="F9" s="16">
        <f>D9*E9</f>
        <v>0</v>
      </c>
      <c r="G9" s="3">
        <v>16</v>
      </c>
      <c r="H9" s="8">
        <f t="shared" si="0"/>
        <v>0</v>
      </c>
    </row>
    <row r="10" spans="2:8" ht="30.75" customHeight="1" thickBot="1">
      <c r="B10" s="44" t="s">
        <v>12</v>
      </c>
      <c r="C10" s="45"/>
      <c r="D10" s="13">
        <v>1</v>
      </c>
      <c r="E10" s="67"/>
      <c r="F10" s="16">
        <f>D10*E10</f>
        <v>0</v>
      </c>
      <c r="G10" s="3">
        <v>16</v>
      </c>
      <c r="H10" s="24">
        <f t="shared" si="0"/>
        <v>0</v>
      </c>
    </row>
    <row r="11" spans="2:8" ht="15.75" thickBot="1">
      <c r="B11" s="33" t="s">
        <v>4</v>
      </c>
      <c r="C11" s="34"/>
      <c r="D11" s="34"/>
      <c r="E11" s="34"/>
      <c r="F11" s="34"/>
      <c r="G11" s="34"/>
      <c r="H11" s="25">
        <f>SUM(H6:H10)</f>
        <v>0</v>
      </c>
    </row>
    <row r="13" spans="2:8" ht="15.75" thickBot="1">
      <c r="B13" s="2" t="s">
        <v>15</v>
      </c>
      <c r="C13" s="2"/>
      <c r="D13" s="2"/>
      <c r="E13" s="2"/>
      <c r="F13" s="2"/>
      <c r="G13" s="2"/>
      <c r="H13" s="2"/>
    </row>
    <row r="14" spans="2:8" ht="60">
      <c r="B14" s="42"/>
      <c r="C14" s="43"/>
      <c r="D14" s="11" t="s">
        <v>8</v>
      </c>
      <c r="E14" s="14" t="s">
        <v>16</v>
      </c>
      <c r="F14" s="6" t="s">
        <v>17</v>
      </c>
      <c r="G14" s="6" t="s">
        <v>5</v>
      </c>
      <c r="H14" s="7" t="s">
        <v>13</v>
      </c>
    </row>
    <row r="15" spans="2:8" ht="30" customHeight="1">
      <c r="B15" s="31" t="s">
        <v>14</v>
      </c>
      <c r="C15" s="32"/>
      <c r="D15" s="12">
        <v>3</v>
      </c>
      <c r="E15" s="66"/>
      <c r="F15" s="16">
        <f>D15*E15</f>
        <v>0</v>
      </c>
      <c r="G15" s="3">
        <v>16</v>
      </c>
      <c r="H15" s="8">
        <f>F15*G15</f>
        <v>0</v>
      </c>
    </row>
    <row r="16" spans="2:8" ht="15" customHeight="1">
      <c r="B16" s="4" t="s">
        <v>9</v>
      </c>
      <c r="C16" s="5"/>
      <c r="D16" s="13">
        <v>3</v>
      </c>
      <c r="E16" s="67"/>
      <c r="F16" s="16">
        <f>D16*E16</f>
        <v>0</v>
      </c>
      <c r="G16" s="3">
        <v>16</v>
      </c>
      <c r="H16" s="8">
        <f aca="true" t="shared" si="1" ref="H16:H19">F16*G16</f>
        <v>0</v>
      </c>
    </row>
    <row r="17" spans="2:8" ht="15" customHeight="1">
      <c r="B17" s="37" t="s">
        <v>10</v>
      </c>
      <c r="C17" s="38"/>
      <c r="D17" s="13">
        <v>3</v>
      </c>
      <c r="E17" s="67"/>
      <c r="F17" s="16">
        <f>D17*E17</f>
        <v>0</v>
      </c>
      <c r="G17" s="3">
        <v>16</v>
      </c>
      <c r="H17" s="8">
        <f t="shared" si="1"/>
        <v>0</v>
      </c>
    </row>
    <row r="18" spans="2:8" ht="15">
      <c r="B18" s="37" t="s">
        <v>11</v>
      </c>
      <c r="C18" s="38"/>
      <c r="D18" s="13">
        <v>3</v>
      </c>
      <c r="E18" s="67"/>
      <c r="F18" s="16">
        <f>D18*E18</f>
        <v>0</v>
      </c>
      <c r="G18" s="3">
        <v>16</v>
      </c>
      <c r="H18" s="8">
        <f t="shared" si="1"/>
        <v>0</v>
      </c>
    </row>
    <row r="19" spans="2:8" ht="32.25" customHeight="1" thickBot="1">
      <c r="B19" s="44" t="s">
        <v>12</v>
      </c>
      <c r="C19" s="45"/>
      <c r="D19" s="13">
        <v>1</v>
      </c>
      <c r="E19" s="67"/>
      <c r="F19" s="16">
        <f>D19*E19</f>
        <v>0</v>
      </c>
      <c r="G19" s="3">
        <v>16</v>
      </c>
      <c r="H19" s="24">
        <f t="shared" si="1"/>
        <v>0</v>
      </c>
    </row>
    <row r="20" spans="2:8" ht="15" customHeight="1" thickBot="1">
      <c r="B20" s="33" t="s">
        <v>4</v>
      </c>
      <c r="C20" s="34"/>
      <c r="D20" s="34"/>
      <c r="E20" s="34"/>
      <c r="F20" s="34"/>
      <c r="G20" s="34"/>
      <c r="H20" s="25">
        <f>SUM(H15:H19)</f>
        <v>0</v>
      </c>
    </row>
    <row r="21" spans="2:8" ht="15" customHeight="1">
      <c r="B21" s="9"/>
      <c r="C21" s="9"/>
      <c r="D21" s="9"/>
      <c r="E21" s="9"/>
      <c r="F21" s="9"/>
      <c r="G21" s="9"/>
      <c r="H21" s="10"/>
    </row>
    <row r="22" spans="2:8" ht="15" customHeight="1" thickBot="1">
      <c r="B22" s="17" t="s">
        <v>18</v>
      </c>
      <c r="C22" s="18"/>
      <c r="D22" s="18"/>
      <c r="E22" s="18"/>
      <c r="F22" s="9"/>
      <c r="G22" s="9"/>
      <c r="H22" s="10"/>
    </row>
    <row r="23" spans="2:8" ht="75" customHeight="1">
      <c r="B23" s="20"/>
      <c r="C23" s="21" t="s">
        <v>19</v>
      </c>
      <c r="D23" s="6" t="s">
        <v>20</v>
      </c>
      <c r="E23" s="6" t="s">
        <v>21</v>
      </c>
      <c r="F23" s="7" t="s">
        <v>24</v>
      </c>
      <c r="G23" s="9"/>
      <c r="H23" s="10"/>
    </row>
    <row r="24" spans="2:8" ht="30.75" customHeight="1" thickBot="1">
      <c r="B24" s="15" t="s">
        <v>22</v>
      </c>
      <c r="C24" s="67"/>
      <c r="D24" s="67"/>
      <c r="E24" s="19">
        <v>32</v>
      </c>
      <c r="F24" s="22">
        <f>C24*D24*E24</f>
        <v>0</v>
      </c>
      <c r="G24" s="9"/>
      <c r="H24" s="10"/>
    </row>
    <row r="25" spans="2:8" ht="29.25" customHeight="1" thickBot="1">
      <c r="B25" s="35" t="s">
        <v>23</v>
      </c>
      <c r="C25" s="36"/>
      <c r="D25" s="36"/>
      <c r="E25" s="36"/>
      <c r="F25" s="23">
        <f>SUM(F24)</f>
        <v>0</v>
      </c>
      <c r="G25" s="9"/>
      <c r="H25" s="10"/>
    </row>
    <row r="26" spans="2:8" ht="15" customHeight="1">
      <c r="B26" s="9"/>
      <c r="C26" s="9"/>
      <c r="D26" s="9"/>
      <c r="E26" s="9"/>
      <c r="F26" s="9"/>
      <c r="G26" s="9"/>
      <c r="H26" s="10"/>
    </row>
    <row r="27" spans="2:8" ht="15" customHeight="1" thickBot="1">
      <c r="B27" s="17" t="s">
        <v>26</v>
      </c>
      <c r="C27" s="18"/>
      <c r="D27" s="18"/>
      <c r="E27" s="9"/>
      <c r="F27" s="26"/>
      <c r="G27" s="26"/>
      <c r="H27" s="10"/>
    </row>
    <row r="28" spans="2:8" ht="45" customHeight="1">
      <c r="B28" s="20"/>
      <c r="C28" s="21" t="s">
        <v>25</v>
      </c>
      <c r="D28" s="6" t="s">
        <v>27</v>
      </c>
      <c r="E28" s="7" t="s">
        <v>29</v>
      </c>
      <c r="F28" s="27"/>
      <c r="G28" s="26"/>
      <c r="H28" s="10"/>
    </row>
    <row r="29" spans="2:8" ht="30" customHeight="1" thickBot="1">
      <c r="B29" s="15" t="s">
        <v>25</v>
      </c>
      <c r="C29" s="67"/>
      <c r="D29" s="19">
        <v>48</v>
      </c>
      <c r="E29" s="22">
        <f>C29*D29</f>
        <v>0</v>
      </c>
      <c r="F29" s="26"/>
      <c r="G29" s="26"/>
      <c r="H29" s="10"/>
    </row>
    <row r="30" spans="2:8" ht="28.5" customHeight="1" thickBot="1">
      <c r="B30" s="35" t="s">
        <v>28</v>
      </c>
      <c r="C30" s="36"/>
      <c r="D30" s="36"/>
      <c r="E30" s="23">
        <f>SUM(E29)</f>
        <v>0</v>
      </c>
      <c r="F30" s="26"/>
      <c r="G30" s="26"/>
      <c r="H30" s="10"/>
    </row>
    <row r="31" spans="2:8" ht="15">
      <c r="B31" s="9"/>
      <c r="C31" s="9"/>
      <c r="D31" s="9"/>
      <c r="E31" s="9"/>
      <c r="F31" s="9"/>
      <c r="G31" s="9"/>
      <c r="H31" s="10"/>
    </row>
    <row r="32" spans="2:6" ht="15.75" customHeight="1" thickBot="1">
      <c r="B32" s="2" t="s">
        <v>30</v>
      </c>
      <c r="C32" s="2"/>
      <c r="D32" s="2"/>
      <c r="E32" s="2"/>
      <c r="F32" s="2"/>
    </row>
    <row r="33" spans="2:12" ht="72.75" customHeight="1">
      <c r="B33" s="39"/>
      <c r="C33" s="40"/>
      <c r="D33" s="40"/>
      <c r="E33" s="40"/>
      <c r="F33" s="40"/>
      <c r="G33" s="41"/>
      <c r="H33" s="6" t="s">
        <v>1</v>
      </c>
      <c r="I33" s="6" t="s">
        <v>35</v>
      </c>
      <c r="J33" s="28" t="s">
        <v>33</v>
      </c>
      <c r="K33" s="29"/>
      <c r="L33" s="30"/>
    </row>
    <row r="34" spans="2:12" ht="15">
      <c r="B34" s="63" t="s">
        <v>31</v>
      </c>
      <c r="C34" s="64"/>
      <c r="D34" s="64"/>
      <c r="E34" s="64"/>
      <c r="F34" s="64"/>
      <c r="G34" s="65"/>
      <c r="H34" s="68"/>
      <c r="I34" s="16">
        <v>184</v>
      </c>
      <c r="J34" s="57">
        <f>H34*I34</f>
        <v>0</v>
      </c>
      <c r="K34" s="58"/>
      <c r="L34" s="59"/>
    </row>
    <row r="35" spans="2:12" ht="15.75" thickBot="1">
      <c r="B35" s="63" t="s">
        <v>32</v>
      </c>
      <c r="C35" s="64"/>
      <c r="D35" s="64"/>
      <c r="E35" s="64"/>
      <c r="F35" s="64"/>
      <c r="G35" s="65"/>
      <c r="H35" s="68"/>
      <c r="I35" s="16">
        <v>151</v>
      </c>
      <c r="J35" s="60">
        <f aca="true" t="shared" si="2" ref="J35">H35*I35</f>
        <v>0</v>
      </c>
      <c r="K35" s="61"/>
      <c r="L35" s="62"/>
    </row>
    <row r="36" spans="2:12" ht="15.75" thickBot="1">
      <c r="B36" s="33" t="s">
        <v>34</v>
      </c>
      <c r="C36" s="34"/>
      <c r="D36" s="34"/>
      <c r="E36" s="34"/>
      <c r="F36" s="34"/>
      <c r="G36" s="34"/>
      <c r="H36" s="34"/>
      <c r="I36" s="34"/>
      <c r="J36" s="54">
        <f>SUM(J34:J35)</f>
        <v>0</v>
      </c>
      <c r="K36" s="55"/>
      <c r="L36" s="56"/>
    </row>
    <row r="38" ht="15.75" thickBot="1"/>
    <row r="39" spans="2:8" ht="15">
      <c r="B39" s="46" t="s">
        <v>3</v>
      </c>
      <c r="C39" s="47"/>
      <c r="D39" s="47"/>
      <c r="E39" s="47"/>
      <c r="F39" s="47"/>
      <c r="G39" s="48"/>
      <c r="H39" s="52">
        <f>H11+H20+F25+E30+J36</f>
        <v>0</v>
      </c>
    </row>
    <row r="40" spans="2:8" ht="15.75" thickBot="1">
      <c r="B40" s="49"/>
      <c r="C40" s="50"/>
      <c r="D40" s="50"/>
      <c r="E40" s="50"/>
      <c r="F40" s="50"/>
      <c r="G40" s="51"/>
      <c r="H40" s="53"/>
    </row>
    <row r="42" ht="15">
      <c r="B42" t="s">
        <v>36</v>
      </c>
    </row>
    <row r="43" ht="15">
      <c r="B43" t="s">
        <v>2</v>
      </c>
    </row>
  </sheetData>
  <sheetProtection algorithmName="SHA-512" hashValue="XDNQ/lpFyzGLC6OfnY1u52iZ6JLhgec5YXElU5jwZ+p0H5DckCLGk/E7KnIN2npZmcMOm7CpEwfJEl+6H+xuGg==" saltValue="loGpsz45+eFuLhFfInx1mA==" spinCount="100000" sheet="1" objects="1" scenarios="1"/>
  <mergeCells count="24">
    <mergeCell ref="H39:H40"/>
    <mergeCell ref="J36:L36"/>
    <mergeCell ref="B36:I36"/>
    <mergeCell ref="J34:L34"/>
    <mergeCell ref="J35:L35"/>
    <mergeCell ref="B35:G35"/>
    <mergeCell ref="B34:G34"/>
    <mergeCell ref="B39:G40"/>
    <mergeCell ref="B5:C5"/>
    <mergeCell ref="B8:C8"/>
    <mergeCell ref="B9:C9"/>
    <mergeCell ref="B10:C10"/>
    <mergeCell ref="J33:L33"/>
    <mergeCell ref="B6:C6"/>
    <mergeCell ref="B20:G20"/>
    <mergeCell ref="B25:E25"/>
    <mergeCell ref="B30:D30"/>
    <mergeCell ref="B11:G11"/>
    <mergeCell ref="B17:C17"/>
    <mergeCell ref="B18:C18"/>
    <mergeCell ref="B33:G33"/>
    <mergeCell ref="B14:C14"/>
    <mergeCell ref="B19:C19"/>
    <mergeCell ref="B15:C15"/>
  </mergeCells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Ostrovský Václav, Ing.</dc:creator>
  <cp:keywords/>
  <dc:description/>
  <cp:lastModifiedBy>Ostrovský Václav, Ing.</cp:lastModifiedBy>
  <cp:lastPrinted>2023-08-18T12:02:19Z</cp:lastPrinted>
  <dcterms:created xsi:type="dcterms:W3CDTF">2023-07-27T07:28:17Z</dcterms:created>
  <dcterms:modified xsi:type="dcterms:W3CDTF">2023-08-18T12:02:20Z</dcterms:modified>
  <cp:category/>
  <cp:version/>
  <cp:contentType/>
  <cp:contentStatus/>
</cp:coreProperties>
</file>