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10380" activeTab="0"/>
  </bookViews>
  <sheets>
    <sheet name="RAŽBA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<sst xmlns="http://schemas.openxmlformats.org/spreadsheetml/2006/main" count="73" uniqueCount="52">
  <si>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Druh práce</t>
  </si>
  <si>
    <t>bm</t>
  </si>
  <si>
    <t>ks</t>
  </si>
  <si>
    <t>hod.</t>
  </si>
  <si>
    <t>bod</t>
  </si>
  <si>
    <t>Doplňkové práce</t>
  </si>
  <si>
    <t>Obnova VDZ - barva</t>
  </si>
  <si>
    <t>Dopravní opatření - osazení dočasné dopravní značky</t>
  </si>
  <si>
    <t>1ks/den</t>
  </si>
  <si>
    <t>Náklady na vypracování projektové dokumentace dopravně-inženýrských opatření (DIO)</t>
  </si>
  <si>
    <t>Ošetření spar asfaltovou zálivkou za horka s posypem mletým vápencem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</si>
  <si>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</si>
  <si>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</si>
  <si>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Všechny kumulované ceny položek jsou uvedeny včetně ceny materiálu, nakládání, skládání, dovozu, odvozu na skládku a poplatku za skládku, min tř. betonu C12/15-X0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</si>
  <si>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</si>
  <si>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</si>
  <si>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</si>
  <si>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</si>
  <si>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 xml:space="preserve">Bourací práce - ceny včetně vybourání, odvozu, uložení na skládku a v případě dlážděných povrchů s očištěním dlažby pro další použití </t>
  </si>
  <si>
    <t>odstranění konstrukce vozovky s povrchem z asfaltu tl. 65 cm</t>
  </si>
  <si>
    <t>Výkopové práce - pod konstrucí vozovky</t>
  </si>
  <si>
    <t>Zalití KOPOS - uzavření trubního vedení, vyplnění dutin</t>
  </si>
  <si>
    <t>Obnova konstrukce komunikace</t>
  </si>
  <si>
    <t>obnova konstrukce vozovky s povrchem z asfaltu tl.65 cm (ACO 8+ nebo ACO 11+ 5 cm, ACL 11+ 5 cm, ACP 16+ 10 cm, SC 8/10 25 cm, ŠD 20 cm)</t>
  </si>
  <si>
    <t>Zaříznutí krytu (vozovky, chodníku) do hl. 5 cm</t>
  </si>
  <si>
    <t>m</t>
  </si>
  <si>
    <t>demontáž, montáž obrubník</t>
  </si>
  <si>
    <t>Zásyp</t>
  </si>
  <si>
    <t>dočasné zajištění podz vedení</t>
  </si>
  <si>
    <t>bourání konstr z betonu prostého</t>
  </si>
  <si>
    <t xml:space="preserve">ražení šachet svislých včetně naložení, odvozu a uložení na skládku  vč. pažení </t>
  </si>
  <si>
    <t xml:space="preserve">ražení ruční bez použití trhavin včetně naložení, odvozu a uložení na skládku  vč. pažení </t>
  </si>
  <si>
    <t xml:space="preserve">čerpání vody </t>
  </si>
  <si>
    <t>hod</t>
  </si>
  <si>
    <t>protlak DN 150 kamenina</t>
  </si>
  <si>
    <t>řízené vrtání DN 200 PP</t>
  </si>
  <si>
    <t>Svislé a kmpletní konstrukce</t>
  </si>
  <si>
    <t>Dobetonování prefabrikovaných konstrukcí C12/15 ve štole/šachtě</t>
  </si>
  <si>
    <t>Nosná obezdívka štol C30/37</t>
  </si>
  <si>
    <t>Trubní vedení</t>
  </si>
  <si>
    <t>Montáž trub kameninových DN 100 - 300</t>
  </si>
  <si>
    <t>Zřízení UV z betonových dílců, hl.2m vč. zápachové uzávěrky a rámu, mříže</t>
  </si>
  <si>
    <t>Demontáž trub kameninových DN 100 - 300</t>
  </si>
  <si>
    <t>geodetické práce</t>
  </si>
  <si>
    <t>Báňská záchranná služba</t>
  </si>
  <si>
    <t>den</t>
  </si>
  <si>
    <t>HZS práce v tarifní třídě 4</t>
  </si>
  <si>
    <t xml:space="preserve">Předlažba kamenné dlažby - včetně nového podypu 2/4 (4/8) tl. 40 mm </t>
  </si>
  <si>
    <t xml:space="preserve">Předlažba betonové dlažby včetně nového podsypu 2/4 (4/8) tl. 40 mm </t>
  </si>
  <si>
    <t>cena za m.j.</t>
  </si>
  <si>
    <t>cena  bez DPH</t>
  </si>
  <si>
    <t xml:space="preserve"> RS 2023 - 3/ Ražba a související práce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</si>
</sst>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8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10" fillId="33" borderId="15" xfId="47" applyFont="1" applyFill="1" applyBorder="1" applyAlignment="1">
      <alignment vertical="center" wrapText="1"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17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8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3" fontId="7" fillId="0" borderId="11" xfId="46" applyNumberFormat="1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169" fontId="6" fillId="0" borderId="13" xfId="54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9" fontId="6" fillId="0" borderId="14" xfId="54" applyNumberFormat="1" applyFont="1" applyBorder="1" applyAlignment="1">
      <alignment horizontal="right" vertical="center"/>
    </xf>
    <xf numFmtId="169" fontId="6" fillId="0" borderId="20" xfId="54" applyNumberFormat="1" applyFont="1" applyBorder="1" applyAlignment="1">
      <alignment horizontal="right" vertical="center"/>
    </xf>
    <xf numFmtId="0" fontId="0" fillId="34" borderId="21" xfId="0" applyFill="1" applyBorder="1" applyAlignment="1">
      <alignment/>
    </xf>
    <xf numFmtId="169" fontId="6" fillId="34" borderId="21" xfId="54" applyNumberFormat="1" applyFont="1" applyFill="1" applyBorder="1" applyAlignment="1">
      <alignment horizontal="right" vertical="center"/>
    </xf>
    <xf numFmtId="169" fontId="46" fillId="34" borderId="21" xfId="54" applyNumberFormat="1" applyFont="1" applyFill="1" applyBorder="1" applyAlignment="1">
      <alignment horizontal="right" vertical="center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169" fontId="0" fillId="33" borderId="22" xfId="47" applyNumberFormat="1" applyFont="1" applyFill="1" applyBorder="1" applyAlignment="1">
      <alignment horizontal="right" vertical="center"/>
      <protection/>
    </xf>
    <xf numFmtId="0" fontId="0" fillId="33" borderId="23" xfId="47" applyFont="1" applyFill="1" applyBorder="1" applyAlignment="1">
      <alignment horizontal="right" vertical="center"/>
      <protection/>
    </xf>
    <xf numFmtId="0" fontId="0" fillId="33" borderId="24" xfId="47" applyFont="1" applyFill="1" applyBorder="1" applyAlignment="1">
      <alignment horizontal="right" vertical="center"/>
      <protection/>
    </xf>
    <xf numFmtId="9" fontId="1" fillId="35" borderId="25" xfId="54" applyFont="1" applyFill="1" applyBorder="1" applyAlignment="1">
      <alignment horizontal="left" vertical="top" wrapText="1"/>
    </xf>
    <xf numFmtId="9" fontId="1" fillId="35" borderId="26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4" borderId="25" xfId="54" applyFont="1" applyFill="1" applyBorder="1" applyAlignment="1">
      <alignment horizontal="left" vertical="top" wrapText="1"/>
    </xf>
    <xf numFmtId="9" fontId="1" fillId="34" borderId="26" xfId="54" applyFont="1" applyFill="1" applyBorder="1" applyAlignment="1">
      <alignment horizontal="left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5">
      <selection activeCell="B1" sqref="B1:E1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5.28125" style="0" customWidth="1"/>
    <col min="4" max="5" width="10.7109375" style="0" customWidth="1"/>
    <col min="6" max="6" width="11.7109375" style="0" customWidth="1"/>
    <col min="7" max="7" width="9.421875" style="0" bestFit="1" customWidth="1"/>
  </cols>
  <sheetData>
    <row r="1" spans="1:5" ht="30.75" customHeight="1">
      <c r="A1" s="9"/>
      <c r="B1" s="50" t="s">
        <v>51</v>
      </c>
      <c r="C1" s="50"/>
      <c r="D1" s="50"/>
      <c r="E1" s="50"/>
    </row>
    <row r="2" spans="1:5" ht="35.25" customHeight="1">
      <c r="A2" s="9"/>
      <c r="B2" s="49" t="s">
        <v>13</v>
      </c>
      <c r="C2" s="49"/>
      <c r="D2" s="49"/>
      <c r="E2" s="49"/>
    </row>
    <row r="3" spans="1:5" ht="15.75" thickBot="1">
      <c r="A3" s="9"/>
      <c r="B3" s="2"/>
      <c r="C3" s="1"/>
      <c r="D3" s="1"/>
      <c r="E3" s="1"/>
    </row>
    <row r="4" spans="1:6" ht="32.25" thickBot="1">
      <c r="A4" s="9"/>
      <c r="B4" s="20" t="s">
        <v>0</v>
      </c>
      <c r="C4" s="3" t="s">
        <v>16</v>
      </c>
      <c r="D4" s="3" t="s">
        <v>17</v>
      </c>
      <c r="E4" s="28" t="s">
        <v>49</v>
      </c>
      <c r="F4" s="28" t="s">
        <v>50</v>
      </c>
    </row>
    <row r="5" spans="1:5" ht="16.5" thickBot="1">
      <c r="A5" s="27"/>
      <c r="B5" s="26"/>
      <c r="C5" s="14"/>
      <c r="D5" s="14"/>
      <c r="E5" s="15"/>
    </row>
    <row r="6" spans="1:6" ht="32.25" customHeight="1" thickBot="1">
      <c r="A6" s="16">
        <v>1</v>
      </c>
      <c r="B6" s="47" t="s">
        <v>18</v>
      </c>
      <c r="C6" s="48"/>
      <c r="D6" s="48"/>
      <c r="E6" s="48"/>
      <c r="F6" s="39"/>
    </row>
    <row r="7" spans="1:6" ht="30">
      <c r="A7" s="13">
        <v>9</v>
      </c>
      <c r="B7" s="31" t="s">
        <v>19</v>
      </c>
      <c r="C7" s="17" t="s">
        <v>11</v>
      </c>
      <c r="D7" s="29">
        <v>30</v>
      </c>
      <c r="E7" s="8"/>
      <c r="F7" s="37" t="str">
        <f>IF(E7=0," ",D7*E7)</f>
        <v> </v>
      </c>
    </row>
    <row r="8" spans="1:7" ht="15">
      <c r="A8" s="13">
        <v>10</v>
      </c>
      <c r="B8" s="30" t="s">
        <v>26</v>
      </c>
      <c r="C8" s="17" t="s">
        <v>25</v>
      </c>
      <c r="D8" s="29">
        <v>20</v>
      </c>
      <c r="E8" s="8"/>
      <c r="F8" s="37" t="str">
        <f aca="true" t="shared" si="0" ref="F8:F40">IF(E8=0," ",D8*E8)</f>
        <v> </v>
      </c>
      <c r="G8" s="36"/>
    </row>
    <row r="9" spans="1:6" ht="17.25" thickBot="1">
      <c r="A9" s="13">
        <v>11</v>
      </c>
      <c r="B9" s="30" t="s">
        <v>29</v>
      </c>
      <c r="C9" s="17" t="s">
        <v>12</v>
      </c>
      <c r="D9" s="29">
        <v>6</v>
      </c>
      <c r="E9" s="8"/>
      <c r="F9" s="38" t="str">
        <f t="shared" si="0"/>
        <v> </v>
      </c>
    </row>
    <row r="10" spans="1:6" ht="16.5" thickBot="1">
      <c r="A10" s="16">
        <v>12</v>
      </c>
      <c r="B10" s="51" t="s">
        <v>20</v>
      </c>
      <c r="C10" s="52"/>
      <c r="D10" s="52"/>
      <c r="E10" s="52"/>
      <c r="F10" s="40" t="str">
        <f t="shared" si="0"/>
        <v> </v>
      </c>
    </row>
    <row r="11" spans="1:6" ht="30">
      <c r="A11" s="13">
        <v>13</v>
      </c>
      <c r="B11" s="32" t="s">
        <v>30</v>
      </c>
      <c r="C11" s="17" t="s">
        <v>12</v>
      </c>
      <c r="D11" s="29">
        <v>110</v>
      </c>
      <c r="E11" s="8"/>
      <c r="F11" s="37" t="str">
        <f t="shared" si="0"/>
        <v> </v>
      </c>
    </row>
    <row r="12" spans="1:6" ht="30">
      <c r="A12" s="13">
        <v>14</v>
      </c>
      <c r="B12" s="32" t="s">
        <v>31</v>
      </c>
      <c r="C12" s="17" t="s">
        <v>12</v>
      </c>
      <c r="D12" s="29">
        <v>52</v>
      </c>
      <c r="E12" s="8"/>
      <c r="F12" s="37" t="str">
        <f t="shared" si="0"/>
        <v> </v>
      </c>
    </row>
    <row r="13" spans="1:6" ht="15">
      <c r="A13" s="13">
        <v>15</v>
      </c>
      <c r="B13" s="32" t="s">
        <v>32</v>
      </c>
      <c r="C13" s="17" t="s">
        <v>33</v>
      </c>
      <c r="D13" s="29">
        <v>50</v>
      </c>
      <c r="E13" s="8"/>
      <c r="F13" s="37" t="str">
        <f t="shared" si="0"/>
        <v> </v>
      </c>
    </row>
    <row r="14" spans="1:6" ht="15">
      <c r="A14" s="13"/>
      <c r="B14" s="32" t="s">
        <v>34</v>
      </c>
      <c r="C14" s="17" t="s">
        <v>25</v>
      </c>
      <c r="D14" s="29">
        <v>20</v>
      </c>
      <c r="E14" s="8"/>
      <c r="F14" s="37" t="str">
        <f t="shared" si="0"/>
        <v> </v>
      </c>
    </row>
    <row r="15" spans="1:6" ht="15">
      <c r="A15" s="13"/>
      <c r="B15" s="32" t="s">
        <v>35</v>
      </c>
      <c r="C15" s="17" t="s">
        <v>25</v>
      </c>
      <c r="D15" s="29">
        <v>20</v>
      </c>
      <c r="E15" s="8"/>
      <c r="F15" s="37" t="str">
        <f t="shared" si="0"/>
        <v> </v>
      </c>
    </row>
    <row r="16" spans="1:6" ht="15">
      <c r="A16" s="13"/>
      <c r="B16" s="32" t="s">
        <v>28</v>
      </c>
      <c r="C16" s="17" t="s">
        <v>25</v>
      </c>
      <c r="D16" s="29">
        <v>20</v>
      </c>
      <c r="E16" s="8"/>
      <c r="F16" s="37" t="str">
        <f t="shared" si="0"/>
        <v> </v>
      </c>
    </row>
    <row r="17" spans="1:6" ht="16.5">
      <c r="A17" s="13"/>
      <c r="B17" s="32" t="s">
        <v>27</v>
      </c>
      <c r="C17" s="17" t="s">
        <v>12</v>
      </c>
      <c r="D17" s="29">
        <v>80</v>
      </c>
      <c r="E17" s="8"/>
      <c r="F17" s="37" t="str">
        <f t="shared" si="0"/>
        <v> </v>
      </c>
    </row>
    <row r="18" spans="1:6" ht="15.75" thickBot="1">
      <c r="A18" s="13"/>
      <c r="B18" s="32" t="s">
        <v>34</v>
      </c>
      <c r="C18" s="17" t="s">
        <v>25</v>
      </c>
      <c r="D18" s="29">
        <v>20</v>
      </c>
      <c r="E18" s="8"/>
      <c r="F18" s="38" t="str">
        <f t="shared" si="0"/>
        <v> </v>
      </c>
    </row>
    <row r="19" spans="1:6" ht="16.5" thickBot="1">
      <c r="A19" s="13">
        <v>17</v>
      </c>
      <c r="B19" s="51" t="s">
        <v>36</v>
      </c>
      <c r="C19" s="52"/>
      <c r="D19" s="52"/>
      <c r="E19" s="52"/>
      <c r="F19" s="40" t="str">
        <f t="shared" si="0"/>
        <v> </v>
      </c>
    </row>
    <row r="20" spans="1:6" ht="30">
      <c r="A20" s="13">
        <v>18</v>
      </c>
      <c r="B20" s="30" t="s">
        <v>37</v>
      </c>
      <c r="C20" s="17" t="s">
        <v>12</v>
      </c>
      <c r="D20" s="29">
        <v>4</v>
      </c>
      <c r="E20" s="35"/>
      <c r="F20" s="37" t="str">
        <f t="shared" si="0"/>
        <v> </v>
      </c>
    </row>
    <row r="21" spans="1:6" ht="16.5">
      <c r="A21" s="13">
        <v>19</v>
      </c>
      <c r="B21" s="32" t="s">
        <v>38</v>
      </c>
      <c r="C21" s="17" t="s">
        <v>12</v>
      </c>
      <c r="D21" s="29">
        <v>50</v>
      </c>
      <c r="E21" s="35"/>
      <c r="F21" s="37" t="str">
        <f t="shared" si="0"/>
        <v> </v>
      </c>
    </row>
    <row r="22" spans="1:6" ht="17.25" thickBot="1">
      <c r="A22" s="13">
        <v>20</v>
      </c>
      <c r="B22" s="30" t="s">
        <v>21</v>
      </c>
      <c r="C22" s="17" t="s">
        <v>12</v>
      </c>
      <c r="D22" s="29">
        <v>5</v>
      </c>
      <c r="E22" s="35"/>
      <c r="F22" s="38" t="str">
        <f t="shared" si="0"/>
        <v> </v>
      </c>
    </row>
    <row r="23" spans="1:6" ht="16.5" thickBot="1">
      <c r="A23" s="13">
        <v>17</v>
      </c>
      <c r="B23" s="51" t="s">
        <v>39</v>
      </c>
      <c r="C23" s="52"/>
      <c r="D23" s="52"/>
      <c r="E23" s="52"/>
      <c r="F23" s="40" t="str">
        <f t="shared" si="0"/>
        <v> </v>
      </c>
    </row>
    <row r="24" spans="1:6" ht="15">
      <c r="A24" s="13">
        <v>18</v>
      </c>
      <c r="B24" s="30" t="s">
        <v>40</v>
      </c>
      <c r="C24" s="17" t="s">
        <v>25</v>
      </c>
      <c r="D24" s="29">
        <v>60</v>
      </c>
      <c r="E24" s="35"/>
      <c r="F24" s="37" t="str">
        <f t="shared" si="0"/>
        <v> </v>
      </c>
    </row>
    <row r="25" spans="1:6" ht="15">
      <c r="A25" s="13"/>
      <c r="B25" s="30" t="s">
        <v>42</v>
      </c>
      <c r="C25" s="17" t="s">
        <v>25</v>
      </c>
      <c r="D25" s="29">
        <v>10</v>
      </c>
      <c r="E25" s="35"/>
      <c r="F25" s="37" t="str">
        <f t="shared" si="0"/>
        <v> </v>
      </c>
    </row>
    <row r="26" spans="1:6" ht="16.5">
      <c r="A26" s="13">
        <v>20</v>
      </c>
      <c r="B26" s="30" t="s">
        <v>21</v>
      </c>
      <c r="C26" s="17" t="s">
        <v>12</v>
      </c>
      <c r="D26" s="29">
        <v>5</v>
      </c>
      <c r="E26" s="35"/>
      <c r="F26" s="37" t="str">
        <f t="shared" si="0"/>
        <v> </v>
      </c>
    </row>
    <row r="27" spans="1:6" ht="30.75" thickBot="1">
      <c r="A27" s="13">
        <v>21</v>
      </c>
      <c r="B27" s="32" t="s">
        <v>41</v>
      </c>
      <c r="C27" s="17" t="s">
        <v>2</v>
      </c>
      <c r="D27" s="29">
        <v>6</v>
      </c>
      <c r="E27" s="35"/>
      <c r="F27" s="38" t="str">
        <f t="shared" si="0"/>
        <v> </v>
      </c>
    </row>
    <row r="28" spans="1:6" ht="16.5" thickBot="1">
      <c r="A28" s="16">
        <v>23</v>
      </c>
      <c r="B28" s="51" t="s">
        <v>22</v>
      </c>
      <c r="C28" s="52"/>
      <c r="D28" s="52"/>
      <c r="E28" s="52"/>
      <c r="F28" s="40" t="str">
        <f t="shared" si="0"/>
        <v> </v>
      </c>
    </row>
    <row r="29" spans="1:7" ht="45.75" thickBot="1">
      <c r="A29" s="13">
        <v>37</v>
      </c>
      <c r="B29" s="31" t="s">
        <v>23</v>
      </c>
      <c r="C29" s="17" t="s">
        <v>11</v>
      </c>
      <c r="D29" s="29">
        <v>30</v>
      </c>
      <c r="E29" s="35"/>
      <c r="F29" s="38" t="str">
        <f t="shared" si="0"/>
        <v> </v>
      </c>
      <c r="G29" s="36"/>
    </row>
    <row r="30" spans="1:6" ht="16.5" thickBot="1">
      <c r="A30" s="13">
        <v>94</v>
      </c>
      <c r="B30" s="47" t="s">
        <v>5</v>
      </c>
      <c r="C30" s="48"/>
      <c r="D30" s="48"/>
      <c r="E30" s="48"/>
      <c r="F30" s="41" t="str">
        <f t="shared" si="0"/>
        <v> </v>
      </c>
    </row>
    <row r="31" spans="1:6" ht="15">
      <c r="A31" s="13">
        <v>95</v>
      </c>
      <c r="B31" s="19" t="s">
        <v>24</v>
      </c>
      <c r="C31" s="18" t="s">
        <v>1</v>
      </c>
      <c r="D31" s="29">
        <v>40</v>
      </c>
      <c r="E31" s="35"/>
      <c r="F31" s="37" t="str">
        <f t="shared" si="0"/>
        <v> </v>
      </c>
    </row>
    <row r="32" spans="1:6" ht="30">
      <c r="A32" s="13">
        <v>96</v>
      </c>
      <c r="B32" s="4" t="s">
        <v>10</v>
      </c>
      <c r="C32" s="10" t="s">
        <v>1</v>
      </c>
      <c r="D32" s="29">
        <v>40</v>
      </c>
      <c r="E32" s="35"/>
      <c r="F32" s="37" t="str">
        <f t="shared" si="0"/>
        <v> </v>
      </c>
    </row>
    <row r="33" spans="1:6" ht="30">
      <c r="A33" s="13">
        <v>97</v>
      </c>
      <c r="B33" s="4" t="s">
        <v>48</v>
      </c>
      <c r="C33" s="10" t="s">
        <v>11</v>
      </c>
      <c r="D33" s="29">
        <v>10</v>
      </c>
      <c r="E33" s="35"/>
      <c r="F33" s="37" t="str">
        <f t="shared" si="0"/>
        <v> </v>
      </c>
    </row>
    <row r="34" spans="1:6" ht="30">
      <c r="A34" s="13">
        <v>98</v>
      </c>
      <c r="B34" s="4" t="s">
        <v>47</v>
      </c>
      <c r="C34" s="10" t="s">
        <v>11</v>
      </c>
      <c r="D34" s="29">
        <v>10</v>
      </c>
      <c r="E34" s="35"/>
      <c r="F34" s="37" t="str">
        <f t="shared" si="0"/>
        <v> </v>
      </c>
    </row>
    <row r="35" spans="1:7" ht="16.5">
      <c r="A35" s="13">
        <v>99</v>
      </c>
      <c r="B35" s="5" t="s">
        <v>6</v>
      </c>
      <c r="C35" s="11" t="s">
        <v>11</v>
      </c>
      <c r="D35" s="29">
        <v>5</v>
      </c>
      <c r="E35" s="35"/>
      <c r="F35" s="37" t="str">
        <f t="shared" si="0"/>
        <v> </v>
      </c>
      <c r="G35" s="36"/>
    </row>
    <row r="36" spans="1:6" ht="15">
      <c r="A36" s="13">
        <v>100</v>
      </c>
      <c r="B36" s="6" t="s">
        <v>7</v>
      </c>
      <c r="C36" s="12" t="s">
        <v>8</v>
      </c>
      <c r="D36" s="33">
        <v>250</v>
      </c>
      <c r="E36" s="35"/>
      <c r="F36" s="37" t="str">
        <f t="shared" si="0"/>
        <v> </v>
      </c>
    </row>
    <row r="37" spans="1:6" ht="30">
      <c r="A37" s="13">
        <v>101</v>
      </c>
      <c r="B37" s="7" t="s">
        <v>9</v>
      </c>
      <c r="C37" s="12" t="s">
        <v>2</v>
      </c>
      <c r="D37" s="33">
        <v>4</v>
      </c>
      <c r="E37" s="35"/>
      <c r="F37" s="37" t="str">
        <f t="shared" si="0"/>
        <v> </v>
      </c>
    </row>
    <row r="38" spans="1:6" ht="15">
      <c r="A38" s="13">
        <v>102</v>
      </c>
      <c r="B38" s="4" t="s">
        <v>43</v>
      </c>
      <c r="C38" s="10" t="s">
        <v>4</v>
      </c>
      <c r="D38" s="33">
        <v>70</v>
      </c>
      <c r="E38" s="35"/>
      <c r="F38" s="37" t="str">
        <f t="shared" si="0"/>
        <v> </v>
      </c>
    </row>
    <row r="39" spans="1:6" ht="15">
      <c r="A39" s="13">
        <v>103</v>
      </c>
      <c r="B39" s="4" t="s">
        <v>44</v>
      </c>
      <c r="C39" s="10" t="s">
        <v>45</v>
      </c>
      <c r="D39" s="29">
        <v>50</v>
      </c>
      <c r="E39" s="35"/>
      <c r="F39" s="37" t="str">
        <f t="shared" si="0"/>
        <v> </v>
      </c>
    </row>
    <row r="40" spans="1:6" ht="15">
      <c r="A40" s="13">
        <v>104</v>
      </c>
      <c r="B40" s="5" t="s">
        <v>46</v>
      </c>
      <c r="C40" s="11" t="s">
        <v>3</v>
      </c>
      <c r="D40" s="29">
        <v>40</v>
      </c>
      <c r="E40" s="35"/>
      <c r="F40" s="37" t="str">
        <f t="shared" si="0"/>
        <v> </v>
      </c>
    </row>
    <row r="41" spans="1:5" ht="14.25">
      <c r="A41" s="24"/>
      <c r="B41" s="21"/>
      <c r="C41" s="21"/>
      <c r="D41" s="21"/>
      <c r="E41" s="21"/>
    </row>
    <row r="42" spans="1:5" ht="30.75" customHeight="1">
      <c r="A42" s="25"/>
      <c r="B42" s="42" t="s">
        <v>15</v>
      </c>
      <c r="C42" s="43"/>
      <c r="D42" s="43"/>
      <c r="E42" s="43"/>
    </row>
    <row r="43" spans="1:5" ht="15" thickBot="1">
      <c r="A43" s="25"/>
      <c r="B43" s="21"/>
      <c r="C43" s="21"/>
      <c r="D43" s="21"/>
      <c r="E43" s="21"/>
    </row>
    <row r="44" spans="1:7" ht="21.75" thickBot="1" thickTop="1">
      <c r="A44" s="23"/>
      <c r="B44" s="22" t="s">
        <v>14</v>
      </c>
      <c r="C44" s="44">
        <f>SUM(F7:F40)</f>
        <v>0</v>
      </c>
      <c r="D44" s="45"/>
      <c r="E44" s="46"/>
      <c r="G44" s="34"/>
    </row>
    <row r="45" ht="13.5" thickTop="1"/>
  </sheetData>
  <sheetProtection/>
  <mergeCells count="10">
    <mergeCell ref="B42:E42"/>
    <mergeCell ref="C44:E44"/>
    <mergeCell ref="B30:E30"/>
    <mergeCell ref="B2:E2"/>
    <mergeCell ref="B1:E1"/>
    <mergeCell ref="B6:E6"/>
    <mergeCell ref="B10:E10"/>
    <mergeCell ref="B19:E19"/>
    <mergeCell ref="B28:E28"/>
    <mergeCell ref="B23:E2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2019-02-12T11:39:34Z</cp:lastPrinted>
  <dcterms:created xsi:type="dcterms:W3CDTF">2007-02-06T12:40:13Z</dcterms:created>
  <dcterms:modified xsi:type="dcterms:W3CDTF">2022-11-09T15:55:37Z</dcterms:modified>
  <cp:category/>
  <cp:version/>
  <cp:contentType/>
  <cp:contentStatus/>
</cp:coreProperties>
</file>