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7115" windowHeight="12240" activeTab="0"/>
  </bookViews>
  <sheets>
    <sheet name="KAVERNY" sheetId="1" r:id="rId1"/>
  </sheets>
  <definedNames/>
  <calcPr fullCalcOnLoad="1"/>
</workbook>
</file>

<file path=xl/sharedStrings.xml><?xml version="1.0" encoding="utf-8"?>
<sst xmlns="http://schemas.openxmlformats.org/spreadsheetml/2006/main" count="253" uniqueCount="121">
  <si>
    <t>Druh práce</t>
  </si>
  <si>
    <t>t</t>
  </si>
  <si>
    <t>bm</t>
  </si>
  <si>
    <t>Výšková úprava šoupěte a hydrantu</t>
  </si>
  <si>
    <t>ks</t>
  </si>
  <si>
    <t>hod.</t>
  </si>
  <si>
    <t>bod</t>
  </si>
  <si>
    <t>cena bez DPH</t>
  </si>
  <si>
    <t>Zaměření a grafické znázornění - EBU</t>
  </si>
  <si>
    <t>Hodinová sazba pro práce specifické a výše nezařazené</t>
  </si>
  <si>
    <t>Ostatní</t>
  </si>
  <si>
    <t>Doplňkové práce</t>
  </si>
  <si>
    <t xml:space="preserve">Osazení jednořádku z KK 10/10 do betonu s opěrou </t>
  </si>
  <si>
    <t>Osazení dvojřádku z KK 10/10 do betonu s opěrou</t>
  </si>
  <si>
    <t>Krajníky kamenné K13</t>
  </si>
  <si>
    <t>KK 10/10 - jednořádek</t>
  </si>
  <si>
    <t>KK 10/10 - dvojřádek</t>
  </si>
  <si>
    <t>bet. dlažba 10/20/8 - jednořádek</t>
  </si>
  <si>
    <t>bet. dlažba 10/20/8 - dvojřádek</t>
  </si>
  <si>
    <t>bet. dlažba 10/20/8 - trojřádek</t>
  </si>
  <si>
    <t>Obnova VDZ - barva</t>
  </si>
  <si>
    <t>Obnova VDZ -  plast</t>
  </si>
  <si>
    <t>Dopravní opatření - osazení dočasné dopravní značky</t>
  </si>
  <si>
    <t>1ks/den</t>
  </si>
  <si>
    <t>Dopravní opatření - použití dočasného světelného mobilního dopravního zařízení (např. světelná šipka,…)</t>
  </si>
  <si>
    <t xml:space="preserve">Obruby kamenné </t>
  </si>
  <si>
    <t xml:space="preserve"> Ze štěrkodrti (recyklátu) 0-63 10  cm se zhutněním</t>
  </si>
  <si>
    <t xml:space="preserve">KK 16/20 - jednořádek </t>
  </si>
  <si>
    <t xml:space="preserve">Osazení jednořádku z KK 16/20 do betonu s opěrou </t>
  </si>
  <si>
    <t>Osazení dvojřádku z bet. dl. 10/20/8 do betonu s opěrou</t>
  </si>
  <si>
    <t>Osazení trojřádku z bet. dl. 10/20/8 do betonu s opěrou</t>
  </si>
  <si>
    <t>Přesazení dopravní značky včetně základku z betonu</t>
  </si>
  <si>
    <t>Přesazení zábradlí vzor Brno včetně základku z betonu</t>
  </si>
  <si>
    <t>Zřízení podkladních vrstev</t>
  </si>
  <si>
    <t>Pokládka nových obrub do betonu</t>
  </si>
  <si>
    <t>Předlažba přídlažby -   cena včetně vybourání, očištění, zpětné osazení do betonu</t>
  </si>
  <si>
    <t xml:space="preserve">Vybourání přídlažby </t>
  </si>
  <si>
    <t xml:space="preserve">Vybourání obrub </t>
  </si>
  <si>
    <t>Pokládka nové přídlažby do betonu</t>
  </si>
  <si>
    <t>Ošetření spar asfaltovou zálivkou za horka s posypem mletým vápencem</t>
  </si>
  <si>
    <t>Předlažba kamenné dlažby - včetně nového podypu 2/4 (4/8) tl. 40 mm - manipulační pás</t>
  </si>
  <si>
    <t>Výšková úprava revizní šachty a uliční vpusti (UV)</t>
  </si>
  <si>
    <r>
      <t>m</t>
    </r>
    <r>
      <rPr>
        <vertAlign val="superscript"/>
        <sz val="11"/>
        <rFont val="Arial CE"/>
        <family val="0"/>
      </rPr>
      <t>2</t>
    </r>
  </si>
  <si>
    <r>
      <t>m</t>
    </r>
    <r>
      <rPr>
        <vertAlign val="superscript"/>
        <sz val="11"/>
        <rFont val="Arial CE"/>
        <family val="0"/>
      </rPr>
      <t>3</t>
    </r>
  </si>
  <si>
    <r>
      <t>Kamenivo zpevněné cementem SC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tl. 15 cm se zhutněním</t>
    </r>
  </si>
  <si>
    <t>Podkladní beton C12/15-X0  tl. 10 cm se zhutněním</t>
  </si>
  <si>
    <t>Podkladní beton C12/15-X0 příplatek za každý další 1 cm se zhutněním</t>
  </si>
  <si>
    <t>ABO 2 - 15 - obruba bet. silniční</t>
  </si>
  <si>
    <t>Zastávková obruba bet. silniční (vzor Kassel)</t>
  </si>
  <si>
    <t>ABO 13 - 10 - obruba bet. chodníková</t>
  </si>
  <si>
    <t xml:space="preserve">Obruba bet. zahradní </t>
  </si>
  <si>
    <t>Všechny kumulované ceny položek jsou uvedeny včetně ceny materiálu, nakládání, skládání, dovozu, odvozu na skládku a poplatku za skládku, min tř. betonu C12/15-X0</t>
  </si>
  <si>
    <t>Nátěr zábradlí vzor Brno (2 x RAL 7026) včetně očištění před nátěrem</t>
  </si>
  <si>
    <t>Cena celkem bez DPH</t>
  </si>
  <si>
    <t>Náklady na dopravu materiálu ze skladu BKOM ul.Vinohradská 78 za každý km</t>
  </si>
  <si>
    <t>mj</t>
  </si>
  <si>
    <t xml:space="preserve">Bourací práce - ceny včetně vybourání, odvozu, uložení na skládku a v případě dlážděných povrchů s očištěním dlažby pro další použití </t>
  </si>
  <si>
    <t>příplatek za každý další cm - stmelené vrstvy</t>
  </si>
  <si>
    <t>příplatek za každý další cm - nestmelené vrstvy</t>
  </si>
  <si>
    <t>Výkopové práce - pod konstrucí vozovky</t>
  </si>
  <si>
    <t>pažení</t>
  </si>
  <si>
    <t>Zásyp výkopu včetně materiálu a hutnění</t>
  </si>
  <si>
    <t>Vyplnění betonem C12/15 - X0 včetně hutnění</t>
  </si>
  <si>
    <t>Zalití KOPOS - uzavření trubního vedení, vyplnění dutin</t>
  </si>
  <si>
    <t>Obnova konstrukce komunikace</t>
  </si>
  <si>
    <t>příplatek za každý další cm - asfaltové vrstvy</t>
  </si>
  <si>
    <t>Obalované kamenivo AC tl. 5 cm se zhutněním</t>
  </si>
  <si>
    <t>Obalované kamenivo AC příplatek za každý další 1 cm se zhutněním</t>
  </si>
  <si>
    <t>Přesazení obrub v rámci živičných prací - cena včetně vybourání, očištění, zpětné osazení do betonu</t>
  </si>
  <si>
    <t>Zaříznutí krytu (vozovky, chodníku) do hl. 5 cm</t>
  </si>
  <si>
    <t>Vyčištění kanalizační šachty</t>
  </si>
  <si>
    <t>kus</t>
  </si>
  <si>
    <t>Vyčištění kanalizačního potrubí</t>
  </si>
  <si>
    <t>Dočasné zajištěníkabelů</t>
  </si>
  <si>
    <t>m</t>
  </si>
  <si>
    <t>Obnažení a zajištění kabelových sítí a potrubí</t>
  </si>
  <si>
    <t>Obnažení stávající kabel.chráničky se zajištěním stáv.kabelů</t>
  </si>
  <si>
    <t>Obnažení stávající porušené kanal.přípojky vč. vybourání</t>
  </si>
  <si>
    <t>Obnažení stávající klenby stropu</t>
  </si>
  <si>
    <t>Uložení stávajících kabelů do TK žlabů</t>
  </si>
  <si>
    <t>Uložení stávajících kabelů do půlené plast. Chráničky</t>
  </si>
  <si>
    <t>Propojení staré a nové kanalizace vč. tvarovek</t>
  </si>
  <si>
    <t>Zajištění zařízení na vodovodu - šoupě</t>
  </si>
  <si>
    <t>Zajištění stávající klenby ŽB stropu</t>
  </si>
  <si>
    <t>množ.</t>
  </si>
  <si>
    <t>cena celkem</t>
  </si>
  <si>
    <t>Oprava poškozené optické smyčky</t>
  </si>
  <si>
    <r>
      <t>Poznámka:</t>
    </r>
    <r>
      <rPr>
        <sz val="10"/>
        <rFont val="Arial"/>
        <family val="2"/>
      </rPr>
      <t xml:space="preserve"> v případě nutnosti doplnění atypického materiálu bude účtována cena dle dodacího listu výrobce </t>
    </r>
  </si>
  <si>
    <t>Zásyp vhodnou zeminou vč.hutnění po vrstvách tl. cca 30 cm</t>
  </si>
  <si>
    <t>Zásyp ze štěrkodrtě  vč.hutnění po vrstvách tl. cca 30 cm</t>
  </si>
  <si>
    <t>Zásyp z asf. recyklátu  vč.hutnění po vrstvách tl. cca 30 cm</t>
  </si>
  <si>
    <t>obnova konstrukce chodníku s litým asfaltem tl. 3 cm</t>
  </si>
  <si>
    <t>obnova konstrukce chodníku s dlážděným povrchem  (bet.dlažba 30/30 4 cm, lože z písku 4 cm)</t>
  </si>
  <si>
    <r>
      <t>Kamenivo zpevněné cementem SC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příplatek za každý další 1 cm se zhutněním</t>
    </r>
  </si>
  <si>
    <t>Zaslepení trubního vedení</t>
  </si>
  <si>
    <t>odstranění konstrukce chodníku s asf.povrchem, tl. 25 cm  (litý asfalt 3 cm, lepenka, podkl.beton 12 cm, ŠD 10 cm)</t>
  </si>
  <si>
    <r>
      <t xml:space="preserve">odstranění konstrukce chodníku s </t>
    </r>
    <r>
      <rPr>
        <b/>
        <sz val="12"/>
        <rFont val="Arial CE"/>
        <family val="0"/>
      </rPr>
      <t xml:space="preserve">dlážděným </t>
    </r>
    <r>
      <rPr>
        <sz val="12"/>
        <rFont val="Arial CE"/>
        <family val="0"/>
      </rPr>
      <t xml:space="preserve">povrchem (dlažba bude očištěna pro zpětné použití) - tl.  </t>
    </r>
    <r>
      <rPr>
        <b/>
        <sz val="12"/>
        <rFont val="Arial CE"/>
        <family val="0"/>
      </rPr>
      <t>25 cm</t>
    </r>
    <r>
      <rPr>
        <sz val="12"/>
        <rFont val="Arial CE"/>
        <family val="0"/>
      </rPr>
      <t xml:space="preserve">          (ZD 6 cm, lože z drti 4 cm, ŠD 15 cm)</t>
    </r>
  </si>
  <si>
    <r>
      <t xml:space="preserve">odstranění konstr. vjezdu s </t>
    </r>
    <r>
      <rPr>
        <b/>
        <sz val="11"/>
        <rFont val="Arial CE"/>
        <family val="0"/>
      </rPr>
      <t>asfaltovým</t>
    </r>
    <r>
      <rPr>
        <sz val="11"/>
        <rFont val="Arial CE"/>
        <family val="0"/>
      </rPr>
      <t xml:space="preserve"> povrchem tl. </t>
    </r>
    <r>
      <rPr>
        <b/>
        <sz val="11"/>
        <rFont val="Arial CE"/>
        <family val="0"/>
      </rPr>
      <t>40 cm</t>
    </r>
    <r>
      <rPr>
        <sz val="11"/>
        <rFont val="Arial CE"/>
        <family val="0"/>
      </rPr>
      <t xml:space="preserve"> (ACO 8+ 5 cm, ACP 11+ 8 cm, SC 8/10 15 cm. ŠD 12 cm)</t>
    </r>
  </si>
  <si>
    <r>
      <t xml:space="preserve">odstranění konstrukce vjezdu - povrch </t>
    </r>
    <r>
      <rPr>
        <b/>
        <sz val="12"/>
        <rFont val="Arial"/>
        <family val="2"/>
      </rPr>
      <t>ZD, tl. 40 cm</t>
    </r>
    <r>
      <rPr>
        <sz val="12"/>
        <rFont val="Arial"/>
        <family val="2"/>
      </rPr>
      <t xml:space="preserve">        (ZD 6 cm, lože z drti 4 cm, SC 8/10 20 cm, ŠD 10 cm)</t>
    </r>
  </si>
  <si>
    <r>
      <t xml:space="preserve">odstranění konstr. vjezdu - povrch kamenná kostka tl. 40 cm </t>
    </r>
    <r>
      <rPr>
        <sz val="10"/>
        <rFont val="Arial CE"/>
        <family val="0"/>
      </rPr>
      <t>(kam.kostka 10 cm, lože drť 4 cm, SC 8/10 16 cm, ŠD 10 cm)</t>
    </r>
  </si>
  <si>
    <r>
      <t xml:space="preserve">odstranění konstr. vozovky s dlážděným povrchem tl. 55 cm </t>
    </r>
    <r>
      <rPr>
        <sz val="10"/>
        <rFont val="Arial CE"/>
        <family val="0"/>
      </rPr>
      <t>(kam.kostka  10 cm, lože z drti 4 cm, SC 8/10 25 cm, ŠD 20 cm)</t>
    </r>
  </si>
  <si>
    <r>
      <t xml:space="preserve">odstranění konstr. vozovky s povrchem z asfaltu tl. 55 cm </t>
    </r>
    <r>
      <rPr>
        <sz val="10"/>
        <rFont val="Arial CE"/>
        <family val="0"/>
      </rPr>
      <t>(ACO 8+/11+ 5 cm, ACP 11+ 10 cm, SC 8/10 22 cm, ŠD 18 cm)</t>
    </r>
  </si>
  <si>
    <r>
      <t xml:space="preserve">odstranění konstr. vozovky s povrchem z asfaltu tl. 65 cm </t>
    </r>
    <r>
      <rPr>
        <sz val="10"/>
        <rFont val="Arial CE"/>
        <family val="0"/>
      </rPr>
      <t>(ACO 8+11+ 5 cm, ACL 11+ 5 cm, ACP 16+ 10 cm, SC 8/10 25 cm, ŠD 20 cm)</t>
    </r>
  </si>
  <si>
    <t>výkop vč. naložení, odvozu a uložení na skládku - hl.do 1m</t>
  </si>
  <si>
    <t>výkop vč. naložení, odvozu a uložení na skládku - hl.do 2m</t>
  </si>
  <si>
    <t>výkop vč. naložení, odvozu a uložení na skládku - hl.nad 2m</t>
  </si>
  <si>
    <t>Ze štěrkodrti (recyklátu) 0-32 10 cm se zhutněním</t>
  </si>
  <si>
    <t>Ze štěrkodrti (recyklátu) 0-32  za každý další  1 cm</t>
  </si>
  <si>
    <t xml:space="preserve"> Ze štěrkodrti (recyklátu) 0-63  za každý další 1 cm</t>
  </si>
  <si>
    <t>obnova konstr. vjezdu kam.mozaika tl. 6 cm, bet.lože 4 cm</t>
  </si>
  <si>
    <t>obnova konstrukce komunikace z kamenné kostky tl. 10 cm, lože z drti 4 cm</t>
  </si>
  <si>
    <t>obnova konstrukce komunikace z kamenné kostky tl. 16 cm, lože z drti 4 cm</t>
  </si>
  <si>
    <t>obnova konstrukce komunikace s litým asfaltem                                       (LA  5 cm, ACP 11+ 8 cm)</t>
  </si>
  <si>
    <t>obnova konstrukce komunikace s dlážděným povrchem                     (ZD 6 cm, lože z drti 4 cm)</t>
  </si>
  <si>
    <t>obnova konstrukce komunikace s asfaltovým povrchem                  (ACO 8+ nebo ACO 11+ 5 cm, ACP 11+ 10 cm)</t>
  </si>
  <si>
    <r>
      <rPr>
        <sz val="12"/>
        <rFont val="Arial CE"/>
        <family val="0"/>
      </rPr>
      <t>obnova konstrukce komunikace s asfaltovým povrchem</t>
    </r>
    <r>
      <rPr>
        <sz val="10"/>
        <rFont val="Arial CE"/>
        <family val="0"/>
      </rPr>
      <t xml:space="preserve">                  (ACO 8+ nebo ACO 11+ 5 cm, ACL 11+ 5 cm, ACP 16+ 10 cm)</t>
    </r>
  </si>
  <si>
    <t>Podkladní beton C25/30  tl. 10 cm se zhutněním</t>
  </si>
  <si>
    <t>Podkladní beton C25/30 příplatek za každý další 1 cm se zhutněním</t>
  </si>
  <si>
    <t xml:space="preserve">Osazení 1řádku z bet. dlažby 10/20/8 do betonu s opěrou </t>
  </si>
  <si>
    <t xml:space="preserve"> RS 2023 - Opravy kaveren a související práce</t>
  </si>
  <si>
    <t>Předlažba betonové dlažby včetně nového podsypu 2/4 (4/8) tl. 40 mm - manipulační pás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</si>
</sst>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[$-405]d\.\ mmmm\ yyyy"/>
  </numFmts>
  <fonts count="53">
    <font>
      <sz val="10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 CE"/>
      <family val="0"/>
    </font>
    <font>
      <vertAlign val="superscript"/>
      <sz val="11"/>
      <name val="Arial CE"/>
      <family val="0"/>
    </font>
    <font>
      <sz val="9"/>
      <name val="Arial CE"/>
      <family val="0"/>
    </font>
    <font>
      <b/>
      <sz val="16"/>
      <name val="Arial CE"/>
      <family val="0"/>
    </font>
    <font>
      <b/>
      <sz val="10"/>
      <name val="Arial CE"/>
      <family val="0"/>
    </font>
    <font>
      <sz val="10"/>
      <name val="Arial CE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9" fontId="4" fillId="0" borderId="0" xfId="54" applyFont="1" applyAlignment="1">
      <alignment vertical="center"/>
    </xf>
    <xf numFmtId="9" fontId="4" fillId="0" borderId="0" xfId="54" applyFont="1" applyAlignment="1">
      <alignment vertical="center" wrapText="1"/>
    </xf>
    <xf numFmtId="9" fontId="1" fillId="0" borderId="10" xfId="54" applyFont="1" applyBorder="1" applyAlignment="1">
      <alignment horizontal="center" vertical="center"/>
    </xf>
    <xf numFmtId="9" fontId="4" fillId="0" borderId="11" xfId="54" applyFont="1" applyBorder="1" applyAlignment="1">
      <alignment horizontal="left" vertical="top" wrapText="1"/>
    </xf>
    <xf numFmtId="9" fontId="2" fillId="0" borderId="11" xfId="54" applyFont="1" applyBorder="1" applyAlignment="1">
      <alignment horizontal="left" vertical="top" wrapText="1"/>
    </xf>
    <xf numFmtId="9" fontId="2" fillId="0" borderId="11" xfId="54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0" borderId="11" xfId="45" applyFont="1" applyBorder="1" applyAlignment="1">
      <alignment horizontal="left" vertical="top" wrapText="1"/>
      <protection/>
    </xf>
    <xf numFmtId="169" fontId="6" fillId="0" borderId="11" xfId="54" applyNumberFormat="1" applyFont="1" applyBorder="1" applyAlignment="1">
      <alignment horizontal="right" vertical="center"/>
    </xf>
    <xf numFmtId="1" fontId="4" fillId="0" borderId="0" xfId="54" applyNumberFormat="1" applyFont="1" applyAlignment="1">
      <alignment horizontal="center" vertical="center"/>
    </xf>
    <xf numFmtId="9" fontId="8" fillId="0" borderId="11" xfId="54" applyFont="1" applyFill="1" applyBorder="1" applyAlignment="1">
      <alignment horizontal="center" vertical="center"/>
    </xf>
    <xf numFmtId="9" fontId="8" fillId="0" borderId="11" xfId="54" applyFont="1" applyBorder="1" applyAlignment="1">
      <alignment horizontal="center" vertical="center"/>
    </xf>
    <xf numFmtId="9" fontId="8" fillId="0" borderId="11" xfId="54" applyFont="1" applyFill="1" applyBorder="1" applyAlignment="1">
      <alignment horizontal="center" vertical="center"/>
    </xf>
    <xf numFmtId="9" fontId="8" fillId="0" borderId="11" xfId="54" applyFont="1" applyFill="1" applyBorder="1" applyAlignment="1">
      <alignment horizontal="center"/>
    </xf>
    <xf numFmtId="1" fontId="7" fillId="0" borderId="11" xfId="54" applyNumberFormat="1" applyFont="1" applyFill="1" applyBorder="1" applyAlignment="1">
      <alignment horizontal="center" vertical="center"/>
    </xf>
    <xf numFmtId="9" fontId="2" fillId="0" borderId="11" xfId="49" applyFont="1" applyFill="1" applyBorder="1" applyAlignment="1">
      <alignment horizontal="left" vertical="top" wrapText="1"/>
    </xf>
    <xf numFmtId="1" fontId="7" fillId="0" borderId="12" xfId="54" applyNumberFormat="1" applyFont="1" applyFill="1" applyBorder="1" applyAlignment="1">
      <alignment horizontal="center" vertical="center"/>
    </xf>
    <xf numFmtId="9" fontId="8" fillId="0" borderId="13" xfId="54" applyFont="1" applyBorder="1" applyAlignment="1">
      <alignment horizontal="center" vertical="center"/>
    </xf>
    <xf numFmtId="9" fontId="2" fillId="0" borderId="13" xfId="54" applyFont="1" applyBorder="1" applyAlignment="1">
      <alignment horizontal="left" vertical="top" wrapText="1"/>
    </xf>
    <xf numFmtId="9" fontId="2" fillId="0" borderId="13" xfId="54" applyFont="1" applyFill="1" applyBorder="1" applyAlignment="1">
      <alignment horizontal="left" vertical="top" wrapText="1"/>
    </xf>
    <xf numFmtId="9" fontId="8" fillId="0" borderId="13" xfId="54" applyFont="1" applyFill="1" applyBorder="1" applyAlignment="1">
      <alignment horizontal="center" vertical="center"/>
    </xf>
    <xf numFmtId="169" fontId="6" fillId="0" borderId="14" xfId="54" applyNumberFormat="1" applyFont="1" applyBorder="1" applyAlignment="1">
      <alignment horizontal="right" vertical="center"/>
    </xf>
    <xf numFmtId="9" fontId="8" fillId="0" borderId="14" xfId="54" applyFont="1" applyBorder="1" applyAlignment="1">
      <alignment horizontal="center" vertical="center"/>
    </xf>
    <xf numFmtId="9" fontId="8" fillId="0" borderId="14" xfId="54" applyFont="1" applyBorder="1" applyAlignment="1">
      <alignment horizontal="center"/>
    </xf>
    <xf numFmtId="9" fontId="2" fillId="0" borderId="14" xfId="54" applyFont="1" applyBorder="1" applyAlignment="1">
      <alignment horizontal="left" vertical="top" wrapText="1"/>
    </xf>
    <xf numFmtId="9" fontId="2" fillId="0" borderId="14" xfId="54" applyFont="1" applyFill="1" applyBorder="1" applyAlignment="1">
      <alignment horizontal="left" vertical="top" wrapText="1"/>
    </xf>
    <xf numFmtId="9" fontId="8" fillId="0" borderId="14" xfId="54" applyFont="1" applyFill="1" applyBorder="1" applyAlignment="1">
      <alignment horizontal="center" vertical="center"/>
    </xf>
    <xf numFmtId="9" fontId="2" fillId="0" borderId="14" xfId="54" applyFont="1" applyFill="1" applyBorder="1" applyAlignment="1">
      <alignment horizontal="left" vertical="top" wrapText="1"/>
    </xf>
    <xf numFmtId="9" fontId="1" fillId="0" borderId="10" xfId="54" applyFont="1" applyBorder="1" applyAlignment="1">
      <alignment horizontal="center" vertical="center" wrapText="1"/>
    </xf>
    <xf numFmtId="0" fontId="0" fillId="0" borderId="0" xfId="47" applyFont="1" applyFill="1" applyBorder="1">
      <alignment/>
      <protection/>
    </xf>
    <xf numFmtId="1" fontId="7" fillId="0" borderId="15" xfId="51" applyNumberFormat="1" applyFont="1" applyFill="1" applyBorder="1" applyAlignment="1">
      <alignment horizontal="center" vertical="center"/>
    </xf>
    <xf numFmtId="1" fontId="7" fillId="0" borderId="0" xfId="51" applyNumberFormat="1" applyFont="1" applyFill="1" applyBorder="1" applyAlignment="1">
      <alignment horizontal="center" vertical="center"/>
    </xf>
    <xf numFmtId="9" fontId="3" fillId="0" borderId="10" xfId="54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4" fillId="0" borderId="11" xfId="46" applyFont="1" applyBorder="1" applyAlignment="1">
      <alignment horizontal="left" vertical="top" wrapText="1"/>
      <protection/>
    </xf>
    <xf numFmtId="9" fontId="2" fillId="0" borderId="11" xfId="54" applyFont="1" applyFill="1" applyBorder="1" applyAlignment="1">
      <alignment horizontal="left" vertical="top" wrapText="1"/>
    </xf>
    <xf numFmtId="169" fontId="6" fillId="0" borderId="11" xfId="54" applyNumberFormat="1" applyFont="1" applyFill="1" applyBorder="1" applyAlignment="1">
      <alignment horizontal="right" vertical="center"/>
    </xf>
    <xf numFmtId="169" fontId="0" fillId="0" borderId="0" xfId="0" applyNumberFormat="1" applyAlignment="1">
      <alignment/>
    </xf>
    <xf numFmtId="9" fontId="12" fillId="0" borderId="10" xfId="54" applyFont="1" applyBorder="1" applyAlignment="1">
      <alignment horizontal="center" vertical="center"/>
    </xf>
    <xf numFmtId="9" fontId="4" fillId="0" borderId="10" xfId="54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169" fontId="0" fillId="0" borderId="14" xfId="0" applyNumberFormat="1" applyBorder="1" applyAlignment="1">
      <alignment vertical="center"/>
    </xf>
    <xf numFmtId="0" fontId="2" fillId="0" borderId="13" xfId="0" applyFont="1" applyBorder="1" applyAlignment="1">
      <alignment horizontal="left" wrapText="1"/>
    </xf>
    <xf numFmtId="169" fontId="6" fillId="0" borderId="13" xfId="54" applyNumberFormat="1" applyFont="1" applyBorder="1" applyAlignment="1">
      <alignment horizontal="right" vertical="center"/>
    </xf>
    <xf numFmtId="0" fontId="2" fillId="0" borderId="13" xfId="0" applyFont="1" applyBorder="1" applyAlignment="1">
      <alignment wrapText="1"/>
    </xf>
    <xf numFmtId="9" fontId="8" fillId="0" borderId="13" xfId="54" applyFont="1" applyFill="1" applyBorder="1" applyAlignment="1">
      <alignment horizontal="left" vertical="top" wrapText="1"/>
    </xf>
    <xf numFmtId="0" fontId="4" fillId="0" borderId="14" xfId="45" applyFont="1" applyBorder="1" applyAlignment="1">
      <alignment horizontal="left" vertical="top"/>
      <protection/>
    </xf>
    <xf numFmtId="9" fontId="4" fillId="0" borderId="14" xfId="54" applyFont="1" applyFill="1" applyBorder="1" applyAlignment="1">
      <alignment horizontal="left" vertical="top" wrapText="1"/>
    </xf>
    <xf numFmtId="9" fontId="7" fillId="0" borderId="14" xfId="54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69" fontId="14" fillId="0" borderId="11" xfId="54" applyNumberFormat="1" applyFont="1" applyBorder="1" applyAlignment="1">
      <alignment horizontal="right" vertical="center"/>
    </xf>
    <xf numFmtId="0" fontId="11" fillId="33" borderId="16" xfId="47" applyFont="1" applyFill="1" applyBorder="1" applyAlignment="1">
      <alignment vertical="center" wrapText="1"/>
      <protection/>
    </xf>
    <xf numFmtId="0" fontId="13" fillId="0" borderId="14" xfId="0" applyFont="1" applyBorder="1" applyAlignment="1">
      <alignment horizontal="center" vertical="center"/>
    </xf>
    <xf numFmtId="9" fontId="8" fillId="0" borderId="17" xfId="54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left" wrapText="1"/>
    </xf>
    <xf numFmtId="0" fontId="8" fillId="0" borderId="11" xfId="0" applyFont="1" applyBorder="1" applyAlignment="1">
      <alignment wrapText="1"/>
    </xf>
    <xf numFmtId="3" fontId="0" fillId="0" borderId="11" xfId="46" applyNumberFormat="1" applyFont="1" applyBorder="1" applyAlignment="1">
      <alignment horizontal="center" vertical="center"/>
      <protection/>
    </xf>
    <xf numFmtId="3" fontId="13" fillId="0" borderId="11" xfId="0" applyNumberFormat="1" applyFont="1" applyBorder="1" applyAlignment="1">
      <alignment horizontal="center" vertical="center"/>
    </xf>
    <xf numFmtId="3" fontId="13" fillId="0" borderId="11" xfId="54" applyNumberFormat="1" applyFont="1" applyFill="1" applyBorder="1" applyAlignment="1">
      <alignment horizontal="center" vertical="center"/>
    </xf>
    <xf numFmtId="3" fontId="0" fillId="0" borderId="14" xfId="46" applyNumberFormat="1" applyFont="1" applyBorder="1" applyAlignment="1">
      <alignment horizontal="center" vertical="center"/>
      <protection/>
    </xf>
    <xf numFmtId="0" fontId="15" fillId="0" borderId="14" xfId="45" applyFont="1" applyBorder="1" applyAlignment="1">
      <alignment horizontal="center" vertical="center"/>
      <protection/>
    </xf>
    <xf numFmtId="0" fontId="15" fillId="0" borderId="11" xfId="45" applyFont="1" applyBorder="1" applyAlignment="1">
      <alignment horizontal="center" vertical="center"/>
      <protection/>
    </xf>
    <xf numFmtId="0" fontId="7" fillId="0" borderId="11" xfId="46" applyFont="1" applyBorder="1" applyAlignment="1">
      <alignment horizontal="center" vertical="center"/>
      <protection/>
    </xf>
    <xf numFmtId="9" fontId="8" fillId="0" borderId="11" xfId="54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9" fontId="2" fillId="0" borderId="14" xfId="54" applyFont="1" applyBorder="1" applyAlignment="1">
      <alignment horizontal="left" vertical="top" wrapText="1"/>
    </xf>
    <xf numFmtId="9" fontId="8" fillId="0" borderId="14" xfId="54" applyFont="1" applyBorder="1" applyAlignment="1">
      <alignment horizontal="center" vertical="center"/>
    </xf>
    <xf numFmtId="169" fontId="0" fillId="0" borderId="14" xfId="0" applyNumberFormat="1" applyFont="1" applyBorder="1" applyAlignment="1">
      <alignment vertical="center"/>
    </xf>
    <xf numFmtId="9" fontId="2" fillId="0" borderId="11" xfId="54" applyFont="1" applyBorder="1" applyAlignment="1">
      <alignment horizontal="left" vertical="top" wrapText="1"/>
    </xf>
    <xf numFmtId="9" fontId="8" fillId="0" borderId="11" xfId="54" applyFont="1" applyBorder="1" applyAlignment="1">
      <alignment horizontal="center" vertical="center"/>
    </xf>
    <xf numFmtId="0" fontId="8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4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wrapText="1"/>
    </xf>
    <xf numFmtId="0" fontId="8" fillId="0" borderId="11" xfId="0" applyFont="1" applyBorder="1" applyAlignment="1">
      <alignment horizontal="left" vertical="center" wrapText="1"/>
    </xf>
    <xf numFmtId="9" fontId="8" fillId="0" borderId="17" xfId="54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9" fontId="5" fillId="0" borderId="0" xfId="54" applyFont="1" applyFill="1" applyAlignment="1">
      <alignment horizontal="center" vertical="center" wrapText="1"/>
    </xf>
    <xf numFmtId="9" fontId="1" fillId="34" borderId="16" xfId="54" applyFont="1" applyFill="1" applyBorder="1" applyAlignment="1">
      <alignment horizontal="left" vertical="top" wrapText="1"/>
    </xf>
    <xf numFmtId="9" fontId="1" fillId="34" borderId="18" xfId="54" applyFont="1" applyFill="1" applyBorder="1" applyAlignment="1">
      <alignment horizontal="left" vertical="top" wrapText="1"/>
    </xf>
    <xf numFmtId="9" fontId="1" fillId="34" borderId="19" xfId="54" applyFont="1" applyFill="1" applyBorder="1" applyAlignment="1">
      <alignment horizontal="left" vertical="top" wrapText="1"/>
    </xf>
    <xf numFmtId="9" fontId="3" fillId="34" borderId="16" xfId="54" applyFont="1" applyFill="1" applyBorder="1" applyAlignment="1">
      <alignment horizontal="left" vertical="top" wrapText="1"/>
    </xf>
    <xf numFmtId="9" fontId="3" fillId="34" borderId="18" xfId="54" applyFont="1" applyFill="1" applyBorder="1" applyAlignment="1">
      <alignment horizontal="left" vertical="top" wrapText="1"/>
    </xf>
    <xf numFmtId="9" fontId="3" fillId="34" borderId="19" xfId="54" applyFont="1" applyFill="1" applyBorder="1" applyAlignment="1">
      <alignment horizontal="left" vertical="top" wrapText="1"/>
    </xf>
    <xf numFmtId="0" fontId="6" fillId="0" borderId="0" xfId="47" applyFont="1" applyAlignment="1">
      <alignment wrapText="1"/>
      <protection/>
    </xf>
    <xf numFmtId="0" fontId="0" fillId="0" borderId="0" xfId="47" applyAlignment="1">
      <alignment wrapText="1"/>
      <protection/>
    </xf>
    <xf numFmtId="169" fontId="6" fillId="33" borderId="18" xfId="47" applyNumberFormat="1" applyFont="1" applyFill="1" applyBorder="1" applyAlignment="1">
      <alignment horizontal="right" vertical="center"/>
      <protection/>
    </xf>
    <xf numFmtId="169" fontId="6" fillId="33" borderId="19" xfId="47" applyNumberFormat="1" applyFont="1" applyFill="1" applyBorder="1" applyAlignment="1">
      <alignment horizontal="right" vertical="center"/>
      <protection/>
    </xf>
    <xf numFmtId="9" fontId="1" fillId="35" borderId="16" xfId="54" applyFont="1" applyFill="1" applyBorder="1" applyAlignment="1">
      <alignment horizontal="left" vertical="top" wrapText="1"/>
    </xf>
    <xf numFmtId="9" fontId="1" fillId="35" borderId="18" xfId="54" applyFont="1" applyFill="1" applyBorder="1" applyAlignment="1">
      <alignment horizontal="left" vertical="top" wrapText="1"/>
    </xf>
    <xf numFmtId="9" fontId="1" fillId="35" borderId="19" xfId="54" applyFont="1" applyFill="1" applyBorder="1" applyAlignment="1">
      <alignment horizontal="left" vertical="top" wrapText="1"/>
    </xf>
    <xf numFmtId="9" fontId="1" fillId="0" borderId="0" xfId="54" applyFont="1" applyFill="1" applyBorder="1" applyAlignment="1">
      <alignment horizontal="center" vertical="top" wrapText="1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2" xfId="46"/>
    <cellStyle name="normální 3" xfId="47"/>
    <cellStyle name="Poznámka" xfId="48"/>
    <cellStyle name="procent 2" xfId="49"/>
    <cellStyle name="procent 2 2" xfId="50"/>
    <cellStyle name="procent 3" xfId="51"/>
    <cellStyle name="procent 4" xfId="52"/>
    <cellStyle name="procent 4 2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PageLayoutView="0" workbookViewId="0" topLeftCell="A105">
      <selection activeCell="E122" sqref="E122"/>
    </sheetView>
  </sheetViews>
  <sheetFormatPr defaultColWidth="9.140625" defaultRowHeight="12.75"/>
  <cols>
    <col min="1" max="1" width="4.8515625" style="0" customWidth="1"/>
    <col min="2" max="2" width="57.140625" style="0" customWidth="1"/>
    <col min="3" max="3" width="5.28125" style="0" customWidth="1"/>
    <col min="4" max="4" width="6.8515625" style="0" customWidth="1"/>
    <col min="5" max="5" width="11.00390625" style="0" customWidth="1"/>
    <col min="6" max="6" width="15.140625" style="0" customWidth="1"/>
    <col min="7" max="7" width="9.421875" style="0" bestFit="1" customWidth="1"/>
  </cols>
  <sheetData>
    <row r="1" spans="1:6" ht="30.75" customHeight="1">
      <c r="A1" s="10"/>
      <c r="B1" s="84" t="s">
        <v>119</v>
      </c>
      <c r="C1" s="84"/>
      <c r="D1" s="84"/>
      <c r="E1" s="84"/>
      <c r="F1" s="84"/>
    </row>
    <row r="2" spans="1:6" ht="35.25" customHeight="1">
      <c r="A2" s="10"/>
      <c r="B2" s="98" t="s">
        <v>51</v>
      </c>
      <c r="C2" s="98"/>
      <c r="D2" s="98"/>
      <c r="E2" s="98"/>
      <c r="F2" s="98"/>
    </row>
    <row r="3" spans="1:5" ht="15.75" thickBot="1">
      <c r="A3" s="10"/>
      <c r="B3" s="2"/>
      <c r="C3" s="1"/>
      <c r="D3" s="1"/>
      <c r="E3" s="1"/>
    </row>
    <row r="4" spans="1:6" ht="32.25" thickBot="1">
      <c r="A4" s="10"/>
      <c r="B4" s="29" t="s">
        <v>0</v>
      </c>
      <c r="C4" s="3" t="s">
        <v>55</v>
      </c>
      <c r="D4" s="40" t="s">
        <v>84</v>
      </c>
      <c r="E4" s="33" t="s">
        <v>7</v>
      </c>
      <c r="F4" s="41" t="s">
        <v>85</v>
      </c>
    </row>
    <row r="5" spans="1:6" ht="32.25" customHeight="1" thickBot="1">
      <c r="A5" s="17"/>
      <c r="B5" s="85" t="s">
        <v>56</v>
      </c>
      <c r="C5" s="86"/>
      <c r="D5" s="86"/>
      <c r="E5" s="86"/>
      <c r="F5" s="87"/>
    </row>
    <row r="6" spans="1:6" ht="30" customHeight="1">
      <c r="A6" s="15">
        <v>1</v>
      </c>
      <c r="B6" s="42" t="s">
        <v>95</v>
      </c>
      <c r="C6" s="23" t="s">
        <v>42</v>
      </c>
      <c r="D6" s="51">
        <v>50</v>
      </c>
      <c r="E6" s="22"/>
      <c r="F6" s="43" t="str">
        <f>IF(E6=0," ",D6*E6)</f>
        <v> </v>
      </c>
    </row>
    <row r="7" spans="1:6" ht="46.5">
      <c r="A7" s="15">
        <v>2</v>
      </c>
      <c r="B7" s="34" t="s">
        <v>96</v>
      </c>
      <c r="C7" s="23" t="s">
        <v>42</v>
      </c>
      <c r="D7" s="51">
        <v>50</v>
      </c>
      <c r="E7" s="9"/>
      <c r="F7" s="43" t="str">
        <f aca="true" t="shared" si="0" ref="F7:F15">IF(E7=0," ",D7*E7)</f>
        <v> </v>
      </c>
    </row>
    <row r="8" spans="1:6" ht="30" customHeight="1">
      <c r="A8" s="15">
        <v>3</v>
      </c>
      <c r="B8" s="73" t="s">
        <v>97</v>
      </c>
      <c r="C8" s="23" t="s">
        <v>42</v>
      </c>
      <c r="D8" s="51">
        <v>50</v>
      </c>
      <c r="E8" s="9"/>
      <c r="F8" s="43" t="str">
        <f>IF(E8=0," ",D8*E8)</f>
        <v> </v>
      </c>
    </row>
    <row r="9" spans="1:6" ht="30.75">
      <c r="A9" s="15">
        <v>4</v>
      </c>
      <c r="B9" s="75" t="s">
        <v>98</v>
      </c>
      <c r="C9" s="23" t="s">
        <v>42</v>
      </c>
      <c r="D9" s="51">
        <v>50</v>
      </c>
      <c r="E9" s="9"/>
      <c r="F9" s="43" t="str">
        <f t="shared" si="0"/>
        <v> </v>
      </c>
    </row>
    <row r="10" spans="1:6" ht="30" customHeight="1">
      <c r="A10" s="15">
        <v>5</v>
      </c>
      <c r="B10" s="76" t="s">
        <v>99</v>
      </c>
      <c r="C10" s="23" t="s">
        <v>42</v>
      </c>
      <c r="D10" s="51">
        <v>50</v>
      </c>
      <c r="E10" s="9"/>
      <c r="F10" s="43" t="str">
        <f t="shared" si="0"/>
        <v> </v>
      </c>
    </row>
    <row r="11" spans="1:6" ht="30" customHeight="1">
      <c r="A11" s="15">
        <v>6</v>
      </c>
      <c r="B11" s="76" t="s">
        <v>100</v>
      </c>
      <c r="C11" s="23" t="s">
        <v>42</v>
      </c>
      <c r="D11" s="51">
        <v>50</v>
      </c>
      <c r="E11" s="9"/>
      <c r="F11" s="43" t="str">
        <f t="shared" si="0"/>
        <v> </v>
      </c>
    </row>
    <row r="12" spans="1:6" ht="30" customHeight="1">
      <c r="A12" s="15">
        <v>7</v>
      </c>
      <c r="B12" s="77" t="s">
        <v>101</v>
      </c>
      <c r="C12" s="23" t="s">
        <v>42</v>
      </c>
      <c r="D12" s="51">
        <v>50</v>
      </c>
      <c r="E12" s="9"/>
      <c r="F12" s="43" t="str">
        <f t="shared" si="0"/>
        <v> </v>
      </c>
    </row>
    <row r="13" spans="1:6" ht="42.75">
      <c r="A13" s="15">
        <v>8</v>
      </c>
      <c r="B13" s="77" t="s">
        <v>102</v>
      </c>
      <c r="C13" s="23" t="s">
        <v>42</v>
      </c>
      <c r="D13" s="51">
        <v>50</v>
      </c>
      <c r="E13" s="9"/>
      <c r="F13" s="43" t="str">
        <f t="shared" si="0"/>
        <v> </v>
      </c>
    </row>
    <row r="14" spans="1:6" ht="16.5">
      <c r="A14" s="15">
        <v>9</v>
      </c>
      <c r="B14" s="78" t="s">
        <v>57</v>
      </c>
      <c r="C14" s="23" t="s">
        <v>42</v>
      </c>
      <c r="D14" s="51">
        <v>50</v>
      </c>
      <c r="E14" s="9"/>
      <c r="F14" s="43" t="str">
        <f t="shared" si="0"/>
        <v> </v>
      </c>
    </row>
    <row r="15" spans="1:6" ht="17.25" thickBot="1">
      <c r="A15" s="15">
        <v>10</v>
      </c>
      <c r="B15" s="79" t="s">
        <v>58</v>
      </c>
      <c r="C15" s="55" t="s">
        <v>42</v>
      </c>
      <c r="D15" s="51">
        <v>50</v>
      </c>
      <c r="E15" s="45"/>
      <c r="F15" s="43" t="str">
        <f t="shared" si="0"/>
        <v> </v>
      </c>
    </row>
    <row r="16" spans="1:6" ht="16.5" thickBot="1">
      <c r="A16" s="17"/>
      <c r="B16" s="95" t="s">
        <v>59</v>
      </c>
      <c r="C16" s="96"/>
      <c r="D16" s="96"/>
      <c r="E16" s="96"/>
      <c r="F16" s="97"/>
    </row>
    <row r="17" spans="1:6" ht="16.5">
      <c r="A17" s="15">
        <v>11</v>
      </c>
      <c r="B17" s="80" t="s">
        <v>103</v>
      </c>
      <c r="C17" s="23" t="s">
        <v>43</v>
      </c>
      <c r="D17" s="54">
        <v>200</v>
      </c>
      <c r="E17" s="22"/>
      <c r="F17" s="43" t="str">
        <f>IF(E17=0," ",D17*E17)</f>
        <v> </v>
      </c>
    </row>
    <row r="18" spans="1:6" ht="16.5">
      <c r="A18" s="15">
        <v>12</v>
      </c>
      <c r="B18" s="80" t="s">
        <v>104</v>
      </c>
      <c r="C18" s="23" t="s">
        <v>43</v>
      </c>
      <c r="D18" s="51">
        <v>200</v>
      </c>
      <c r="E18" s="9"/>
      <c r="F18" s="43" t="str">
        <f>IF(E18=0," ",D18*E18)</f>
        <v> </v>
      </c>
    </row>
    <row r="19" spans="1:6" ht="16.5" customHeight="1">
      <c r="A19" s="15">
        <v>13</v>
      </c>
      <c r="B19" s="80" t="s">
        <v>105</v>
      </c>
      <c r="C19" s="23" t="s">
        <v>43</v>
      </c>
      <c r="D19" s="51">
        <v>200</v>
      </c>
      <c r="E19" s="9"/>
      <c r="F19" s="43" t="str">
        <f>IF(E19=0," ",D19*E19)</f>
        <v> </v>
      </c>
    </row>
    <row r="20" spans="1:6" ht="17.25" thickBot="1">
      <c r="A20" s="15">
        <v>14</v>
      </c>
      <c r="B20" s="46" t="s">
        <v>60</v>
      </c>
      <c r="C20" s="55" t="s">
        <v>42</v>
      </c>
      <c r="D20" s="56">
        <v>1000</v>
      </c>
      <c r="E20" s="45"/>
      <c r="F20" s="43" t="str">
        <f>IF(E20=0," ",D20*E20)</f>
        <v> </v>
      </c>
    </row>
    <row r="21" spans="1:6" ht="16.5" thickBot="1">
      <c r="A21" s="15"/>
      <c r="B21" s="95" t="s">
        <v>61</v>
      </c>
      <c r="C21" s="96"/>
      <c r="D21" s="96"/>
      <c r="E21" s="96"/>
      <c r="F21" s="97"/>
    </row>
    <row r="22" spans="1:6" ht="16.5" customHeight="1">
      <c r="A22" s="15">
        <v>15</v>
      </c>
      <c r="B22" s="57" t="s">
        <v>88</v>
      </c>
      <c r="C22" s="23" t="s">
        <v>43</v>
      </c>
      <c r="D22" s="54">
        <v>100</v>
      </c>
      <c r="E22" s="22"/>
      <c r="F22" s="43" t="str">
        <f aca="true" t="shared" si="1" ref="F22:F27">IF(E22=0," ",D22*E22)</f>
        <v> </v>
      </c>
    </row>
    <row r="23" spans="1:6" ht="16.5" customHeight="1">
      <c r="A23" s="15">
        <v>16</v>
      </c>
      <c r="B23" s="35" t="s">
        <v>89</v>
      </c>
      <c r="C23" s="23" t="s">
        <v>43</v>
      </c>
      <c r="D23" s="51">
        <v>600</v>
      </c>
      <c r="E23" s="9"/>
      <c r="F23" s="43" t="str">
        <f t="shared" si="1"/>
        <v> </v>
      </c>
    </row>
    <row r="24" spans="1:6" ht="16.5">
      <c r="A24" s="15">
        <v>17</v>
      </c>
      <c r="B24" s="58" t="s">
        <v>90</v>
      </c>
      <c r="C24" s="23" t="s">
        <v>43</v>
      </c>
      <c r="D24" s="51">
        <v>300</v>
      </c>
      <c r="E24" s="9"/>
      <c r="F24" s="43" t="str">
        <f t="shared" si="1"/>
        <v> </v>
      </c>
    </row>
    <row r="25" spans="1:6" ht="16.5">
      <c r="A25" s="15">
        <v>18</v>
      </c>
      <c r="B25" s="35" t="s">
        <v>62</v>
      </c>
      <c r="C25" s="23" t="s">
        <v>43</v>
      </c>
      <c r="D25" s="51">
        <v>100</v>
      </c>
      <c r="E25" s="9"/>
      <c r="F25" s="43" t="str">
        <f t="shared" si="1"/>
        <v> </v>
      </c>
    </row>
    <row r="26" spans="1:6" ht="16.5">
      <c r="A26" s="15">
        <v>19</v>
      </c>
      <c r="B26" s="44" t="s">
        <v>63</v>
      </c>
      <c r="C26" s="12" t="s">
        <v>43</v>
      </c>
      <c r="D26" s="56">
        <v>3</v>
      </c>
      <c r="E26" s="45"/>
      <c r="F26" s="43" t="str">
        <f t="shared" si="1"/>
        <v> </v>
      </c>
    </row>
    <row r="27" spans="1:6" ht="17.25" thickBot="1">
      <c r="A27" s="17">
        <v>20</v>
      </c>
      <c r="B27" s="44" t="s">
        <v>94</v>
      </c>
      <c r="C27" s="69" t="s">
        <v>42</v>
      </c>
      <c r="D27" s="56">
        <v>10</v>
      </c>
      <c r="E27" s="45"/>
      <c r="F27" s="43" t="str">
        <f t="shared" si="1"/>
        <v> </v>
      </c>
    </row>
    <row r="28" spans="1:6" ht="16.5" thickBot="1">
      <c r="A28" s="17"/>
      <c r="B28" s="95" t="s">
        <v>64</v>
      </c>
      <c r="C28" s="96"/>
      <c r="D28" s="96"/>
      <c r="E28" s="96"/>
      <c r="F28" s="97"/>
    </row>
    <row r="29" spans="1:6" s="67" customFormat="1" ht="16.5">
      <c r="A29" s="15">
        <v>21</v>
      </c>
      <c r="B29" s="42" t="s">
        <v>91</v>
      </c>
      <c r="C29" s="23" t="s">
        <v>42</v>
      </c>
      <c r="D29" s="54">
        <v>50</v>
      </c>
      <c r="E29" s="22"/>
      <c r="F29" s="70" t="str">
        <f>IF(E29=0," ",D29*E29)</f>
        <v> </v>
      </c>
    </row>
    <row r="30" spans="1:6" s="67" customFormat="1" ht="30">
      <c r="A30" s="15">
        <v>22</v>
      </c>
      <c r="B30" s="78" t="s">
        <v>112</v>
      </c>
      <c r="C30" s="69" t="s">
        <v>42</v>
      </c>
      <c r="D30" s="51">
        <v>50</v>
      </c>
      <c r="E30" s="9"/>
      <c r="F30" s="70" t="str">
        <f>IF(E30=0," ",D30*E30)</f>
        <v> </v>
      </c>
    </row>
    <row r="31" spans="1:6" s="67" customFormat="1" ht="30" customHeight="1" thickBot="1">
      <c r="A31" s="15">
        <v>23</v>
      </c>
      <c r="B31" s="34" t="s">
        <v>92</v>
      </c>
      <c r="C31" s="69" t="s">
        <v>42</v>
      </c>
      <c r="D31" s="51">
        <v>50</v>
      </c>
      <c r="E31" s="9"/>
      <c r="F31" s="70" t="str">
        <f>IF(E31=0," ",D31*E31)</f>
        <v> </v>
      </c>
    </row>
    <row r="32" spans="1:6" ht="30" customHeight="1" thickBot="1">
      <c r="A32" s="15"/>
      <c r="B32" s="29" t="s">
        <v>0</v>
      </c>
      <c r="C32" s="3" t="s">
        <v>55</v>
      </c>
      <c r="D32" s="40" t="s">
        <v>84</v>
      </c>
      <c r="E32" s="33" t="s">
        <v>7</v>
      </c>
      <c r="F32" s="41" t="s">
        <v>85</v>
      </c>
    </row>
    <row r="33" spans="1:6" s="67" customFormat="1" ht="30">
      <c r="A33" s="15">
        <v>24</v>
      </c>
      <c r="B33" s="34" t="s">
        <v>113</v>
      </c>
      <c r="C33" s="69" t="s">
        <v>42</v>
      </c>
      <c r="D33" s="51">
        <v>50</v>
      </c>
      <c r="E33" s="9"/>
      <c r="F33" s="70" t="str">
        <f>IF(E33=0," ",D33*E33)</f>
        <v> </v>
      </c>
    </row>
    <row r="34" spans="1:6" s="67" customFormat="1" ht="30" customHeight="1">
      <c r="A34" s="15">
        <v>25</v>
      </c>
      <c r="B34" s="78" t="s">
        <v>114</v>
      </c>
      <c r="C34" s="69" t="s">
        <v>42</v>
      </c>
      <c r="D34" s="51">
        <v>50</v>
      </c>
      <c r="E34" s="9"/>
      <c r="F34" s="70" t="str">
        <f aca="true" t="shared" si="2" ref="F34:F40">IF(E34=0," ",D34*E34)</f>
        <v> </v>
      </c>
    </row>
    <row r="35" spans="1:6" s="67" customFormat="1" ht="27.75">
      <c r="A35" s="15">
        <v>26</v>
      </c>
      <c r="B35" s="74" t="s">
        <v>115</v>
      </c>
      <c r="C35" s="69" t="s">
        <v>42</v>
      </c>
      <c r="D35" s="51">
        <v>50</v>
      </c>
      <c r="E35" s="9"/>
      <c r="F35" s="70" t="str">
        <f>IF(E35=0," ",D35*E35)</f>
        <v> </v>
      </c>
    </row>
    <row r="36" spans="1:6" s="67" customFormat="1" ht="16.5" customHeight="1">
      <c r="A36" s="15">
        <v>27</v>
      </c>
      <c r="B36" s="81" t="s">
        <v>109</v>
      </c>
      <c r="C36" s="69" t="s">
        <v>42</v>
      </c>
      <c r="D36" s="51">
        <v>50</v>
      </c>
      <c r="E36" s="9"/>
      <c r="F36" s="70" t="str">
        <f t="shared" si="2"/>
        <v> </v>
      </c>
    </row>
    <row r="37" spans="1:6" s="67" customFormat="1" ht="30">
      <c r="A37" s="15">
        <v>28</v>
      </c>
      <c r="B37" s="78" t="s">
        <v>110</v>
      </c>
      <c r="C37" s="69" t="s">
        <v>42</v>
      </c>
      <c r="D37" s="51">
        <v>50</v>
      </c>
      <c r="E37" s="9"/>
      <c r="F37" s="70" t="str">
        <f t="shared" si="2"/>
        <v> </v>
      </c>
    </row>
    <row r="38" spans="1:6" s="67" customFormat="1" ht="30">
      <c r="A38" s="15">
        <v>29</v>
      </c>
      <c r="B38" s="34" t="s">
        <v>111</v>
      </c>
      <c r="C38" s="69" t="s">
        <v>42</v>
      </c>
      <c r="D38" s="51">
        <v>50</v>
      </c>
      <c r="E38" s="9"/>
      <c r="F38" s="70" t="str">
        <f t="shared" si="2"/>
        <v> </v>
      </c>
    </row>
    <row r="39" spans="1:6" s="67" customFormat="1" ht="16.5">
      <c r="A39" s="15">
        <v>30</v>
      </c>
      <c r="B39" s="34" t="s">
        <v>65</v>
      </c>
      <c r="C39" s="69" t="s">
        <v>42</v>
      </c>
      <c r="D39" s="51">
        <v>700</v>
      </c>
      <c r="E39" s="9"/>
      <c r="F39" s="70" t="str">
        <f t="shared" si="2"/>
        <v> </v>
      </c>
    </row>
    <row r="40" spans="1:6" s="67" customFormat="1" ht="17.25" thickBot="1">
      <c r="A40" s="15">
        <v>31</v>
      </c>
      <c r="B40" s="44" t="s">
        <v>58</v>
      </c>
      <c r="C40" s="82" t="s">
        <v>42</v>
      </c>
      <c r="D40" s="83">
        <v>400</v>
      </c>
      <c r="E40" s="45"/>
      <c r="F40" s="70" t="str">
        <f t="shared" si="2"/>
        <v> </v>
      </c>
    </row>
    <row r="41" spans="1:6" ht="16.5" thickBot="1">
      <c r="A41" s="15"/>
      <c r="B41" s="95" t="s">
        <v>33</v>
      </c>
      <c r="C41" s="96"/>
      <c r="D41" s="96"/>
      <c r="E41" s="96"/>
      <c r="F41" s="97"/>
    </row>
    <row r="42" spans="1:6" s="67" customFormat="1" ht="16.5">
      <c r="A42" s="15">
        <v>32</v>
      </c>
      <c r="B42" s="68" t="s">
        <v>106</v>
      </c>
      <c r="C42" s="69" t="s">
        <v>42</v>
      </c>
      <c r="D42" s="54">
        <v>200</v>
      </c>
      <c r="E42" s="22"/>
      <c r="F42" s="70" t="str">
        <f aca="true" t="shared" si="3" ref="F42:F53">IF(E42=0," ",D42*E42)</f>
        <v> </v>
      </c>
    </row>
    <row r="43" spans="1:6" s="67" customFormat="1" ht="16.5">
      <c r="A43" s="15">
        <v>33</v>
      </c>
      <c r="B43" s="71" t="s">
        <v>107</v>
      </c>
      <c r="C43" s="72" t="s">
        <v>42</v>
      </c>
      <c r="D43" s="51">
        <v>200</v>
      </c>
      <c r="E43" s="9"/>
      <c r="F43" s="70" t="str">
        <f t="shared" si="3"/>
        <v> </v>
      </c>
    </row>
    <row r="44" spans="1:6" s="67" customFormat="1" ht="16.5">
      <c r="A44" s="15">
        <v>34</v>
      </c>
      <c r="B44" s="71" t="s">
        <v>26</v>
      </c>
      <c r="C44" s="72" t="s">
        <v>42</v>
      </c>
      <c r="D44" s="51">
        <v>200</v>
      </c>
      <c r="E44" s="9"/>
      <c r="F44" s="70" t="str">
        <f t="shared" si="3"/>
        <v> </v>
      </c>
    </row>
    <row r="45" spans="1:6" s="67" customFormat="1" ht="16.5">
      <c r="A45" s="15">
        <v>35</v>
      </c>
      <c r="B45" s="71" t="s">
        <v>108</v>
      </c>
      <c r="C45" s="72" t="s">
        <v>42</v>
      </c>
      <c r="D45" s="51">
        <v>200</v>
      </c>
      <c r="E45" s="9"/>
      <c r="F45" s="70" t="str">
        <f t="shared" si="3"/>
        <v> </v>
      </c>
    </row>
    <row r="46" spans="1:6" s="67" customFormat="1" ht="30">
      <c r="A46" s="15">
        <v>36</v>
      </c>
      <c r="B46" s="71" t="s">
        <v>44</v>
      </c>
      <c r="C46" s="72" t="s">
        <v>42</v>
      </c>
      <c r="D46" s="51">
        <v>200</v>
      </c>
      <c r="E46" s="9"/>
      <c r="F46" s="70" t="str">
        <f t="shared" si="3"/>
        <v> </v>
      </c>
    </row>
    <row r="47" spans="1:6" s="67" customFormat="1" ht="30">
      <c r="A47" s="15">
        <v>37</v>
      </c>
      <c r="B47" s="71" t="s">
        <v>93</v>
      </c>
      <c r="C47" s="72" t="s">
        <v>42</v>
      </c>
      <c r="D47" s="51">
        <v>200</v>
      </c>
      <c r="E47" s="9"/>
      <c r="F47" s="70" t="str">
        <f t="shared" si="3"/>
        <v> </v>
      </c>
    </row>
    <row r="48" spans="1:6" s="67" customFormat="1" ht="16.5">
      <c r="A48" s="15">
        <v>38</v>
      </c>
      <c r="B48" s="71" t="s">
        <v>45</v>
      </c>
      <c r="C48" s="72" t="s">
        <v>42</v>
      </c>
      <c r="D48" s="51">
        <v>300</v>
      </c>
      <c r="E48" s="9"/>
      <c r="F48" s="70" t="str">
        <f t="shared" si="3"/>
        <v> </v>
      </c>
    </row>
    <row r="49" spans="1:6" s="67" customFormat="1" ht="30">
      <c r="A49" s="15">
        <v>39</v>
      </c>
      <c r="B49" s="71" t="s">
        <v>46</v>
      </c>
      <c r="C49" s="72" t="s">
        <v>42</v>
      </c>
      <c r="D49" s="51">
        <v>300</v>
      </c>
      <c r="E49" s="9"/>
      <c r="F49" s="70" t="str">
        <f t="shared" si="3"/>
        <v> </v>
      </c>
    </row>
    <row r="50" spans="1:6" s="67" customFormat="1" ht="16.5">
      <c r="A50" s="15">
        <v>40</v>
      </c>
      <c r="B50" s="71" t="s">
        <v>116</v>
      </c>
      <c r="C50" s="72" t="s">
        <v>42</v>
      </c>
      <c r="D50" s="51">
        <v>100</v>
      </c>
      <c r="E50" s="9"/>
      <c r="F50" s="70" t="str">
        <f>IF(E50=0," ",D50*E50)</f>
        <v> </v>
      </c>
    </row>
    <row r="51" spans="1:6" s="67" customFormat="1" ht="30">
      <c r="A51" s="15">
        <v>41</v>
      </c>
      <c r="B51" s="71" t="s">
        <v>117</v>
      </c>
      <c r="C51" s="72" t="s">
        <v>42</v>
      </c>
      <c r="D51" s="51">
        <v>100</v>
      </c>
      <c r="E51" s="9"/>
      <c r="F51" s="70" t="str">
        <f>IF(E51=0," ",D51*E51)</f>
        <v> </v>
      </c>
    </row>
    <row r="52" spans="1:6" s="67" customFormat="1" ht="16.5">
      <c r="A52" s="15">
        <v>42</v>
      </c>
      <c r="B52" s="4" t="s">
        <v>66</v>
      </c>
      <c r="C52" s="72" t="s">
        <v>42</v>
      </c>
      <c r="D52" s="51">
        <v>200</v>
      </c>
      <c r="E52" s="9"/>
      <c r="F52" s="70" t="str">
        <f t="shared" si="3"/>
        <v> </v>
      </c>
    </row>
    <row r="53" spans="1:6" s="67" customFormat="1" ht="30.75" thickBot="1">
      <c r="A53" s="15">
        <v>43</v>
      </c>
      <c r="B53" s="4" t="s">
        <v>67</v>
      </c>
      <c r="C53" s="72" t="s">
        <v>42</v>
      </c>
      <c r="D53" s="51">
        <v>200</v>
      </c>
      <c r="E53" s="9"/>
      <c r="F53" s="70" t="str">
        <f t="shared" si="3"/>
        <v> </v>
      </c>
    </row>
    <row r="54" spans="1:6" ht="31.5" customHeight="1" thickBot="1">
      <c r="A54" s="17"/>
      <c r="B54" s="95" t="s">
        <v>68</v>
      </c>
      <c r="C54" s="96"/>
      <c r="D54" s="96"/>
      <c r="E54" s="96"/>
      <c r="F54" s="97"/>
    </row>
    <row r="55" spans="1:6" ht="15">
      <c r="A55" s="15">
        <v>44</v>
      </c>
      <c r="B55" s="25" t="s">
        <v>25</v>
      </c>
      <c r="C55" s="23" t="s">
        <v>2</v>
      </c>
      <c r="D55" s="51">
        <v>100</v>
      </c>
      <c r="E55" s="22"/>
      <c r="F55" s="43" t="str">
        <f aca="true" t="shared" si="4" ref="F55:F60">IF(E55=0," ",D55*E55)</f>
        <v> </v>
      </c>
    </row>
    <row r="56" spans="1:6" ht="15">
      <c r="A56" s="15">
        <v>45</v>
      </c>
      <c r="B56" s="5" t="s">
        <v>14</v>
      </c>
      <c r="C56" s="12" t="s">
        <v>2</v>
      </c>
      <c r="D56" s="51">
        <v>100</v>
      </c>
      <c r="E56" s="9"/>
      <c r="F56" s="43" t="str">
        <f t="shared" si="4"/>
        <v> </v>
      </c>
    </row>
    <row r="57" spans="1:6" ht="15">
      <c r="A57" s="15">
        <v>46</v>
      </c>
      <c r="B57" s="5" t="s">
        <v>47</v>
      </c>
      <c r="C57" s="12" t="s">
        <v>2</v>
      </c>
      <c r="D57" s="51">
        <v>100</v>
      </c>
      <c r="E57" s="9"/>
      <c r="F57" s="43" t="str">
        <f t="shared" si="4"/>
        <v> </v>
      </c>
    </row>
    <row r="58" spans="1:6" ht="15">
      <c r="A58" s="15">
        <v>47</v>
      </c>
      <c r="B58" s="5" t="s">
        <v>48</v>
      </c>
      <c r="C58" s="12" t="s">
        <v>2</v>
      </c>
      <c r="D58" s="51">
        <v>100</v>
      </c>
      <c r="E58" s="9"/>
      <c r="F58" s="43" t="str">
        <f t="shared" si="4"/>
        <v> </v>
      </c>
    </row>
    <row r="59" spans="1:6" ht="15">
      <c r="A59" s="15">
        <v>48</v>
      </c>
      <c r="B59" s="5" t="s">
        <v>49</v>
      </c>
      <c r="C59" s="12" t="s">
        <v>2</v>
      </c>
      <c r="D59" s="51">
        <v>100</v>
      </c>
      <c r="E59" s="9"/>
      <c r="F59" s="43" t="str">
        <f t="shared" si="4"/>
        <v> </v>
      </c>
    </row>
    <row r="60" spans="1:6" ht="15.75" thickBot="1">
      <c r="A60" s="15">
        <v>49</v>
      </c>
      <c r="B60" s="19" t="s">
        <v>50</v>
      </c>
      <c r="C60" s="18" t="s">
        <v>2</v>
      </c>
      <c r="D60" s="51">
        <v>100</v>
      </c>
      <c r="E60" s="45"/>
      <c r="F60" s="43" t="str">
        <f t="shared" si="4"/>
        <v> </v>
      </c>
    </row>
    <row r="61" spans="1:6" ht="16.5" thickBot="1">
      <c r="A61" s="15"/>
      <c r="B61" s="95" t="s">
        <v>37</v>
      </c>
      <c r="C61" s="96"/>
      <c r="D61" s="96"/>
      <c r="E61" s="96"/>
      <c r="F61" s="97"/>
    </row>
    <row r="62" spans="1:6" ht="15">
      <c r="A62" s="15">
        <v>50</v>
      </c>
      <c r="B62" s="25" t="s">
        <v>25</v>
      </c>
      <c r="C62" s="23" t="s">
        <v>2</v>
      </c>
      <c r="D62" s="51">
        <v>100</v>
      </c>
      <c r="E62" s="22"/>
      <c r="F62" s="43" t="str">
        <f aca="true" t="shared" si="5" ref="F62:F68">IF(E62=0," ",D62*E62)</f>
        <v> </v>
      </c>
    </row>
    <row r="63" spans="1:6" ht="15">
      <c r="A63" s="15">
        <v>51</v>
      </c>
      <c r="B63" s="5" t="s">
        <v>14</v>
      </c>
      <c r="C63" s="12" t="s">
        <v>2</v>
      </c>
      <c r="D63" s="51">
        <v>100</v>
      </c>
      <c r="E63" s="9"/>
      <c r="F63" s="43" t="str">
        <f t="shared" si="5"/>
        <v> </v>
      </c>
    </row>
    <row r="64" spans="1:6" ht="15">
      <c r="A64" s="15">
        <v>52</v>
      </c>
      <c r="B64" s="5" t="s">
        <v>47</v>
      </c>
      <c r="C64" s="12" t="s">
        <v>2</v>
      </c>
      <c r="D64" s="51">
        <v>100</v>
      </c>
      <c r="E64" s="9"/>
      <c r="F64" s="43" t="str">
        <f t="shared" si="5"/>
        <v> </v>
      </c>
    </row>
    <row r="65" spans="1:6" ht="15">
      <c r="A65" s="15">
        <v>53</v>
      </c>
      <c r="B65" s="5" t="s">
        <v>48</v>
      </c>
      <c r="C65" s="12" t="s">
        <v>2</v>
      </c>
      <c r="D65" s="51">
        <v>100</v>
      </c>
      <c r="E65" s="9"/>
      <c r="F65" s="43" t="str">
        <f t="shared" si="5"/>
        <v> </v>
      </c>
    </row>
    <row r="66" spans="1:6" ht="15.75" thickBot="1">
      <c r="A66" s="15">
        <v>54</v>
      </c>
      <c r="B66" s="5" t="s">
        <v>49</v>
      </c>
      <c r="C66" s="12" t="s">
        <v>2</v>
      </c>
      <c r="D66" s="51">
        <v>100</v>
      </c>
      <c r="E66" s="9"/>
      <c r="F66" s="43" t="str">
        <f t="shared" si="5"/>
        <v> </v>
      </c>
    </row>
    <row r="67" spans="1:6" ht="32.25" thickBot="1">
      <c r="A67" s="17"/>
      <c r="B67" s="29" t="s">
        <v>0</v>
      </c>
      <c r="C67" s="3" t="s">
        <v>55</v>
      </c>
      <c r="D67" s="40" t="s">
        <v>84</v>
      </c>
      <c r="E67" s="33" t="s">
        <v>7</v>
      </c>
      <c r="F67" s="41" t="s">
        <v>85</v>
      </c>
    </row>
    <row r="68" spans="1:6" ht="15.75" thickBot="1">
      <c r="A68" s="15">
        <v>55</v>
      </c>
      <c r="B68" s="19" t="s">
        <v>50</v>
      </c>
      <c r="C68" s="18" t="s">
        <v>2</v>
      </c>
      <c r="D68" s="51">
        <v>100</v>
      </c>
      <c r="E68" s="45"/>
      <c r="F68" s="43" t="str">
        <f t="shared" si="5"/>
        <v> </v>
      </c>
    </row>
    <row r="69" spans="1:6" ht="16.5" thickBot="1">
      <c r="A69" s="15"/>
      <c r="B69" s="85" t="s">
        <v>34</v>
      </c>
      <c r="C69" s="86"/>
      <c r="D69" s="86"/>
      <c r="E69" s="86"/>
      <c r="F69" s="87"/>
    </row>
    <row r="70" spans="1:6" ht="15">
      <c r="A70" s="15">
        <v>56</v>
      </c>
      <c r="B70" s="25" t="s">
        <v>25</v>
      </c>
      <c r="C70" s="24" t="s">
        <v>2</v>
      </c>
      <c r="D70" s="51">
        <v>100</v>
      </c>
      <c r="E70" s="22"/>
      <c r="F70" s="43" t="str">
        <f aca="true" t="shared" si="6" ref="F70:F75">IF(E70=0," ",D70*E70)</f>
        <v> </v>
      </c>
    </row>
    <row r="71" spans="1:6" ht="15">
      <c r="A71" s="15">
        <v>57</v>
      </c>
      <c r="B71" s="5" t="s">
        <v>14</v>
      </c>
      <c r="C71" s="24" t="s">
        <v>2</v>
      </c>
      <c r="D71" s="51">
        <v>100</v>
      </c>
      <c r="E71" s="9"/>
      <c r="F71" s="43" t="str">
        <f t="shared" si="6"/>
        <v> </v>
      </c>
    </row>
    <row r="72" spans="1:6" ht="15">
      <c r="A72" s="15">
        <v>58</v>
      </c>
      <c r="B72" s="5" t="s">
        <v>47</v>
      </c>
      <c r="C72" s="24" t="s">
        <v>2</v>
      </c>
      <c r="D72" s="51">
        <v>100</v>
      </c>
      <c r="E72" s="9"/>
      <c r="F72" s="43" t="str">
        <f t="shared" si="6"/>
        <v> </v>
      </c>
    </row>
    <row r="73" spans="1:6" ht="15">
      <c r="A73" s="15">
        <v>59</v>
      </c>
      <c r="B73" s="5" t="s">
        <v>48</v>
      </c>
      <c r="C73" s="24" t="s">
        <v>2</v>
      </c>
      <c r="D73" s="51">
        <v>100</v>
      </c>
      <c r="E73" s="9"/>
      <c r="F73" s="43" t="str">
        <f t="shared" si="6"/>
        <v> </v>
      </c>
    </row>
    <row r="74" spans="1:6" ht="15">
      <c r="A74" s="15">
        <v>60</v>
      </c>
      <c r="B74" s="5" t="s">
        <v>49</v>
      </c>
      <c r="C74" s="12" t="s">
        <v>2</v>
      </c>
      <c r="D74" s="51">
        <v>100</v>
      </c>
      <c r="E74" s="9"/>
      <c r="F74" s="43" t="str">
        <f t="shared" si="6"/>
        <v> </v>
      </c>
    </row>
    <row r="75" spans="1:6" ht="15.75" thickBot="1">
      <c r="A75" s="15">
        <v>61</v>
      </c>
      <c r="B75" s="19" t="s">
        <v>50</v>
      </c>
      <c r="C75" s="18" t="s">
        <v>2</v>
      </c>
      <c r="D75" s="51">
        <v>100</v>
      </c>
      <c r="E75" s="45"/>
      <c r="F75" s="43" t="str">
        <f t="shared" si="6"/>
        <v> </v>
      </c>
    </row>
    <row r="76" spans="1:6" ht="16.5" customHeight="1" thickBot="1">
      <c r="A76" s="15"/>
      <c r="B76" s="85" t="s">
        <v>35</v>
      </c>
      <c r="C76" s="86"/>
      <c r="D76" s="86"/>
      <c r="E76" s="86"/>
      <c r="F76" s="87"/>
    </row>
    <row r="77" spans="1:6" ht="15">
      <c r="A77" s="15">
        <v>62</v>
      </c>
      <c r="B77" s="26" t="s">
        <v>27</v>
      </c>
      <c r="C77" s="27" t="s">
        <v>2</v>
      </c>
      <c r="D77" s="51">
        <v>20</v>
      </c>
      <c r="E77" s="22"/>
      <c r="F77" s="43" t="str">
        <f aca="true" t="shared" si="7" ref="F77:F82">IF(E77=0," ",D77*E77)</f>
        <v> </v>
      </c>
    </row>
    <row r="78" spans="1:6" ht="15">
      <c r="A78" s="15">
        <v>63</v>
      </c>
      <c r="B78" s="6" t="s">
        <v>15</v>
      </c>
      <c r="C78" s="11" t="s">
        <v>2</v>
      </c>
      <c r="D78" s="51">
        <v>20</v>
      </c>
      <c r="E78" s="9"/>
      <c r="F78" s="43" t="str">
        <f t="shared" si="7"/>
        <v> </v>
      </c>
    </row>
    <row r="79" spans="1:6" ht="15">
      <c r="A79" s="15">
        <v>64</v>
      </c>
      <c r="B79" s="6" t="s">
        <v>16</v>
      </c>
      <c r="C79" s="11" t="s">
        <v>2</v>
      </c>
      <c r="D79" s="51">
        <v>20</v>
      </c>
      <c r="E79" s="9"/>
      <c r="F79" s="43" t="str">
        <f t="shared" si="7"/>
        <v> </v>
      </c>
    </row>
    <row r="80" spans="1:6" ht="15">
      <c r="A80" s="15">
        <v>65</v>
      </c>
      <c r="B80" s="6" t="s">
        <v>17</v>
      </c>
      <c r="C80" s="11" t="s">
        <v>2</v>
      </c>
      <c r="D80" s="51">
        <v>20</v>
      </c>
      <c r="E80" s="9"/>
      <c r="F80" s="43" t="str">
        <f t="shared" si="7"/>
        <v> </v>
      </c>
    </row>
    <row r="81" spans="1:6" ht="15">
      <c r="A81" s="15">
        <v>66</v>
      </c>
      <c r="B81" s="6" t="s">
        <v>18</v>
      </c>
      <c r="C81" s="13" t="s">
        <v>2</v>
      </c>
      <c r="D81" s="51">
        <v>20</v>
      </c>
      <c r="E81" s="9"/>
      <c r="F81" s="43" t="str">
        <f t="shared" si="7"/>
        <v> </v>
      </c>
    </row>
    <row r="82" spans="1:6" ht="15.75" thickBot="1">
      <c r="A82" s="15">
        <v>67</v>
      </c>
      <c r="B82" s="20" t="s">
        <v>19</v>
      </c>
      <c r="C82" s="21" t="s">
        <v>2</v>
      </c>
      <c r="D82" s="51">
        <v>20</v>
      </c>
      <c r="E82" s="45"/>
      <c r="F82" s="43" t="str">
        <f t="shared" si="7"/>
        <v> </v>
      </c>
    </row>
    <row r="83" spans="1:6" ht="16.5" thickBot="1">
      <c r="A83" s="15"/>
      <c r="B83" s="85" t="s">
        <v>36</v>
      </c>
      <c r="C83" s="86"/>
      <c r="D83" s="86"/>
      <c r="E83" s="86"/>
      <c r="F83" s="87"/>
    </row>
    <row r="84" spans="1:6" ht="15">
      <c r="A84" s="15">
        <v>68</v>
      </c>
      <c r="B84" s="26" t="s">
        <v>27</v>
      </c>
      <c r="C84" s="23" t="s">
        <v>2</v>
      </c>
      <c r="D84" s="51">
        <v>20</v>
      </c>
      <c r="E84" s="22"/>
      <c r="F84" s="43" t="str">
        <f aca="true" t="shared" si="8" ref="F84:F89">IF(E84=0," ",D84*E84)</f>
        <v> </v>
      </c>
    </row>
    <row r="85" spans="1:6" ht="15">
      <c r="A85" s="15">
        <v>69</v>
      </c>
      <c r="B85" s="6" t="s">
        <v>15</v>
      </c>
      <c r="C85" s="12" t="s">
        <v>2</v>
      </c>
      <c r="D85" s="51">
        <v>20</v>
      </c>
      <c r="E85" s="9"/>
      <c r="F85" s="43" t="str">
        <f t="shared" si="8"/>
        <v> </v>
      </c>
    </row>
    <row r="86" spans="1:6" ht="15">
      <c r="A86" s="15">
        <v>70</v>
      </c>
      <c r="B86" s="6" t="s">
        <v>16</v>
      </c>
      <c r="C86" s="12" t="s">
        <v>2</v>
      </c>
      <c r="D86" s="51">
        <v>20</v>
      </c>
      <c r="E86" s="9"/>
      <c r="F86" s="43" t="str">
        <f t="shared" si="8"/>
        <v> </v>
      </c>
    </row>
    <row r="87" spans="1:6" ht="15">
      <c r="A87" s="15">
        <v>71</v>
      </c>
      <c r="B87" s="6" t="s">
        <v>17</v>
      </c>
      <c r="C87" s="12" t="s">
        <v>2</v>
      </c>
      <c r="D87" s="51">
        <v>20</v>
      </c>
      <c r="E87" s="9"/>
      <c r="F87" s="43" t="str">
        <f t="shared" si="8"/>
        <v> </v>
      </c>
    </row>
    <row r="88" spans="1:6" ht="15">
      <c r="A88" s="15">
        <v>72</v>
      </c>
      <c r="B88" s="6" t="s">
        <v>18</v>
      </c>
      <c r="C88" s="12" t="s">
        <v>2</v>
      </c>
      <c r="D88" s="51">
        <v>20</v>
      </c>
      <c r="E88" s="9"/>
      <c r="F88" s="43" t="str">
        <f t="shared" si="8"/>
        <v> </v>
      </c>
    </row>
    <row r="89" spans="1:6" ht="15.75" thickBot="1">
      <c r="A89" s="15">
        <v>73</v>
      </c>
      <c r="B89" s="20" t="s">
        <v>19</v>
      </c>
      <c r="C89" s="18" t="s">
        <v>2</v>
      </c>
      <c r="D89" s="51">
        <v>20</v>
      </c>
      <c r="E89" s="45"/>
      <c r="F89" s="43" t="str">
        <f t="shared" si="8"/>
        <v> </v>
      </c>
    </row>
    <row r="90" spans="1:6" ht="16.5" thickBot="1">
      <c r="A90" s="15"/>
      <c r="B90" s="85" t="s">
        <v>38</v>
      </c>
      <c r="C90" s="86"/>
      <c r="D90" s="86"/>
      <c r="E90" s="86"/>
      <c r="F90" s="87"/>
    </row>
    <row r="91" spans="1:6" ht="15">
      <c r="A91" s="15">
        <v>74</v>
      </c>
      <c r="B91" s="26" t="s">
        <v>28</v>
      </c>
      <c r="C91" s="27" t="s">
        <v>2</v>
      </c>
      <c r="D91" s="51">
        <v>20</v>
      </c>
      <c r="E91" s="22"/>
      <c r="F91" s="43" t="str">
        <f aca="true" t="shared" si="9" ref="F91:F96">IF(E91=0," ",D91*E91)</f>
        <v> </v>
      </c>
    </row>
    <row r="92" spans="1:6" ht="15">
      <c r="A92" s="15">
        <v>75</v>
      </c>
      <c r="B92" s="6" t="s">
        <v>12</v>
      </c>
      <c r="C92" s="11" t="s">
        <v>2</v>
      </c>
      <c r="D92" s="51">
        <v>20</v>
      </c>
      <c r="E92" s="9"/>
      <c r="F92" s="43" t="str">
        <f t="shared" si="9"/>
        <v> </v>
      </c>
    </row>
    <row r="93" spans="1:6" ht="15">
      <c r="A93" s="15">
        <v>76</v>
      </c>
      <c r="B93" s="6" t="s">
        <v>13</v>
      </c>
      <c r="C93" s="13" t="s">
        <v>2</v>
      </c>
      <c r="D93" s="51">
        <v>20</v>
      </c>
      <c r="E93" s="9"/>
      <c r="F93" s="43" t="str">
        <f t="shared" si="9"/>
        <v> </v>
      </c>
    </row>
    <row r="94" spans="1:6" ht="16.5" customHeight="1">
      <c r="A94" s="15">
        <v>77</v>
      </c>
      <c r="B94" s="6" t="s">
        <v>118</v>
      </c>
      <c r="C94" s="13" t="s">
        <v>2</v>
      </c>
      <c r="D94" s="51">
        <v>20</v>
      </c>
      <c r="E94" s="9"/>
      <c r="F94" s="43" t="str">
        <f t="shared" si="9"/>
        <v> </v>
      </c>
    </row>
    <row r="95" spans="1:6" ht="16.5" customHeight="1">
      <c r="A95" s="15">
        <v>78</v>
      </c>
      <c r="B95" s="6" t="s">
        <v>29</v>
      </c>
      <c r="C95" s="13" t="s">
        <v>2</v>
      </c>
      <c r="D95" s="51">
        <v>20</v>
      </c>
      <c r="E95" s="9"/>
      <c r="F95" s="43" t="str">
        <f t="shared" si="9"/>
        <v> </v>
      </c>
    </row>
    <row r="96" spans="1:6" ht="15.75" thickBot="1">
      <c r="A96" s="15">
        <v>79</v>
      </c>
      <c r="B96" s="20" t="s">
        <v>30</v>
      </c>
      <c r="C96" s="21" t="s">
        <v>2</v>
      </c>
      <c r="D96" s="51">
        <v>20</v>
      </c>
      <c r="E96" s="45"/>
      <c r="F96" s="43" t="str">
        <f t="shared" si="9"/>
        <v> </v>
      </c>
    </row>
    <row r="97" spans="1:6" ht="16.5" thickBot="1">
      <c r="A97" s="15"/>
      <c r="B97" s="85" t="s">
        <v>11</v>
      </c>
      <c r="C97" s="86"/>
      <c r="D97" s="86"/>
      <c r="E97" s="86"/>
      <c r="F97" s="87"/>
    </row>
    <row r="98" spans="1:6" ht="15">
      <c r="A98" s="15">
        <v>80</v>
      </c>
      <c r="B98" s="28" t="s">
        <v>69</v>
      </c>
      <c r="C98" s="27" t="s">
        <v>2</v>
      </c>
      <c r="D98" s="54">
        <v>650</v>
      </c>
      <c r="E98" s="22"/>
      <c r="F98" s="43" t="str">
        <f>IF(E98=0," ",D98*E98)</f>
        <v> </v>
      </c>
    </row>
    <row r="99" spans="1:6" ht="30">
      <c r="A99" s="15">
        <v>81</v>
      </c>
      <c r="B99" s="6" t="s">
        <v>39</v>
      </c>
      <c r="C99" s="11" t="s">
        <v>2</v>
      </c>
      <c r="D99" s="51">
        <v>650</v>
      </c>
      <c r="E99" s="9"/>
      <c r="F99" s="43" t="str">
        <f>IF(E99=0," ",D99*E99)</f>
        <v> </v>
      </c>
    </row>
    <row r="100" spans="1:6" ht="30">
      <c r="A100" s="15">
        <v>82</v>
      </c>
      <c r="B100" s="6" t="s">
        <v>120</v>
      </c>
      <c r="C100" s="13" t="s">
        <v>42</v>
      </c>
      <c r="D100" s="51">
        <v>10</v>
      </c>
      <c r="E100" s="9"/>
      <c r="F100" s="43" t="str">
        <f aca="true" t="shared" si="10" ref="F100:F124">IF(E100=0," ",D100*E100)</f>
        <v> </v>
      </c>
    </row>
    <row r="101" spans="1:6" ht="30">
      <c r="A101" s="15">
        <v>83</v>
      </c>
      <c r="B101" s="6" t="s">
        <v>40</v>
      </c>
      <c r="C101" s="13" t="s">
        <v>42</v>
      </c>
      <c r="D101" s="51">
        <v>10</v>
      </c>
      <c r="E101" s="9"/>
      <c r="F101" s="43" t="str">
        <f t="shared" si="10"/>
        <v> </v>
      </c>
    </row>
    <row r="102" spans="1:6" ht="15">
      <c r="A102" s="15">
        <v>84</v>
      </c>
      <c r="B102" s="6" t="s">
        <v>31</v>
      </c>
      <c r="C102" s="13" t="s">
        <v>4</v>
      </c>
      <c r="D102" s="51">
        <v>3</v>
      </c>
      <c r="E102" s="9"/>
      <c r="F102" s="43" t="str">
        <f t="shared" si="10"/>
        <v> </v>
      </c>
    </row>
    <row r="103" spans="1:6" ht="15">
      <c r="A103" s="15">
        <v>85</v>
      </c>
      <c r="B103" s="6" t="s">
        <v>32</v>
      </c>
      <c r="C103" s="13" t="s">
        <v>4</v>
      </c>
      <c r="D103" s="51">
        <v>3</v>
      </c>
      <c r="E103" s="9"/>
      <c r="F103" s="43" t="str">
        <f t="shared" si="10"/>
        <v> </v>
      </c>
    </row>
    <row r="104" spans="1:6" ht="30">
      <c r="A104" s="15">
        <v>86</v>
      </c>
      <c r="B104" s="16" t="s">
        <v>52</v>
      </c>
      <c r="C104" s="13" t="s">
        <v>4</v>
      </c>
      <c r="D104" s="51">
        <v>3</v>
      </c>
      <c r="E104" s="9"/>
      <c r="F104" s="43" t="str">
        <f t="shared" si="10"/>
        <v> </v>
      </c>
    </row>
    <row r="105" spans="1:6" ht="15">
      <c r="A105" s="15">
        <v>87</v>
      </c>
      <c r="B105" s="6" t="s">
        <v>3</v>
      </c>
      <c r="C105" s="13" t="s">
        <v>4</v>
      </c>
      <c r="D105" s="51">
        <v>10</v>
      </c>
      <c r="E105" s="9"/>
      <c r="F105" s="43" t="str">
        <f t="shared" si="10"/>
        <v> </v>
      </c>
    </row>
    <row r="106" spans="1:6" ht="15">
      <c r="A106" s="15">
        <v>88</v>
      </c>
      <c r="B106" s="6" t="s">
        <v>41</v>
      </c>
      <c r="C106" s="13" t="s">
        <v>4</v>
      </c>
      <c r="D106" s="51">
        <v>10</v>
      </c>
      <c r="E106" s="9"/>
      <c r="F106" s="43" t="str">
        <f t="shared" si="10"/>
        <v> </v>
      </c>
    </row>
    <row r="107" spans="1:6" ht="16.5">
      <c r="A107" s="15">
        <v>89</v>
      </c>
      <c r="B107" s="7" t="s">
        <v>20</v>
      </c>
      <c r="C107" s="14" t="s">
        <v>42</v>
      </c>
      <c r="D107" s="51">
        <v>10</v>
      </c>
      <c r="E107" s="9"/>
      <c r="F107" s="43" t="str">
        <f t="shared" si="10"/>
        <v> </v>
      </c>
    </row>
    <row r="108" spans="1:6" ht="17.25" thickBot="1">
      <c r="A108" s="15">
        <v>90</v>
      </c>
      <c r="B108" s="7" t="s">
        <v>21</v>
      </c>
      <c r="C108" s="14" t="s">
        <v>42</v>
      </c>
      <c r="D108" s="51">
        <v>10</v>
      </c>
      <c r="E108" s="9"/>
      <c r="F108" s="43" t="str">
        <f>IF(E108=0," ",D108*E108)</f>
        <v> </v>
      </c>
    </row>
    <row r="109" spans="1:6" ht="32.25" thickBot="1">
      <c r="A109" s="15"/>
      <c r="B109" s="29" t="s">
        <v>0</v>
      </c>
      <c r="C109" s="3" t="s">
        <v>55</v>
      </c>
      <c r="D109" s="40" t="s">
        <v>84</v>
      </c>
      <c r="E109" s="33" t="s">
        <v>7</v>
      </c>
      <c r="F109" s="41" t="s">
        <v>85</v>
      </c>
    </row>
    <row r="110" spans="1:6" ht="15">
      <c r="A110" s="15">
        <v>91</v>
      </c>
      <c r="B110" s="49" t="s">
        <v>86</v>
      </c>
      <c r="C110" s="50" t="s">
        <v>4</v>
      </c>
      <c r="D110" s="51">
        <v>1</v>
      </c>
      <c r="E110" s="52"/>
      <c r="F110" s="43" t="str">
        <f t="shared" si="10"/>
        <v> </v>
      </c>
    </row>
    <row r="111" spans="1:6" ht="30">
      <c r="A111" s="15">
        <v>92</v>
      </c>
      <c r="B111" s="6" t="s">
        <v>54</v>
      </c>
      <c r="C111" s="13" t="s">
        <v>1</v>
      </c>
      <c r="D111" s="51">
        <v>10</v>
      </c>
      <c r="E111" s="9"/>
      <c r="F111" s="43" t="str">
        <f t="shared" si="10"/>
        <v> </v>
      </c>
    </row>
    <row r="112" spans="1:6" ht="15">
      <c r="A112" s="15">
        <v>93</v>
      </c>
      <c r="B112" s="36" t="s">
        <v>70</v>
      </c>
      <c r="C112" s="65" t="s">
        <v>71</v>
      </c>
      <c r="D112" s="51">
        <v>10</v>
      </c>
      <c r="E112" s="9"/>
      <c r="F112" s="43" t="str">
        <f t="shared" si="10"/>
        <v> </v>
      </c>
    </row>
    <row r="113" spans="1:6" ht="15">
      <c r="A113" s="15">
        <v>94</v>
      </c>
      <c r="B113" s="36" t="s">
        <v>72</v>
      </c>
      <c r="C113" s="65" t="s">
        <v>74</v>
      </c>
      <c r="D113" s="59">
        <v>50</v>
      </c>
      <c r="E113" s="9"/>
      <c r="F113" s="43" t="str">
        <f t="shared" si="10"/>
        <v> </v>
      </c>
    </row>
    <row r="114" spans="1:6" ht="15">
      <c r="A114" s="15">
        <v>95</v>
      </c>
      <c r="B114" s="36" t="s">
        <v>73</v>
      </c>
      <c r="C114" s="65" t="s">
        <v>74</v>
      </c>
      <c r="D114" s="59">
        <v>30</v>
      </c>
      <c r="E114" s="9"/>
      <c r="F114" s="43" t="str">
        <f t="shared" si="10"/>
        <v> </v>
      </c>
    </row>
    <row r="115" spans="1:6" ht="15">
      <c r="A115" s="15">
        <v>96</v>
      </c>
      <c r="B115" s="36" t="s">
        <v>75</v>
      </c>
      <c r="C115" s="65" t="s">
        <v>74</v>
      </c>
      <c r="D115" s="59">
        <v>10</v>
      </c>
      <c r="E115" s="9"/>
      <c r="F115" s="43" t="str">
        <f t="shared" si="10"/>
        <v> </v>
      </c>
    </row>
    <row r="116" spans="1:6" ht="30">
      <c r="A116" s="15">
        <v>97</v>
      </c>
      <c r="B116" s="36" t="s">
        <v>76</v>
      </c>
      <c r="C116" s="65" t="s">
        <v>74</v>
      </c>
      <c r="D116" s="60">
        <v>10</v>
      </c>
      <c r="E116" s="9"/>
      <c r="F116" s="43" t="str">
        <f t="shared" si="10"/>
        <v> </v>
      </c>
    </row>
    <row r="117" spans="1:6" ht="16.5" customHeight="1">
      <c r="A117" s="15">
        <v>98</v>
      </c>
      <c r="B117" s="36" t="s">
        <v>77</v>
      </c>
      <c r="C117" s="65" t="s">
        <v>74</v>
      </c>
      <c r="D117" s="60">
        <v>10</v>
      </c>
      <c r="E117" s="9"/>
      <c r="F117" s="43" t="str">
        <f t="shared" si="10"/>
        <v> </v>
      </c>
    </row>
    <row r="118" spans="1:6" ht="16.5">
      <c r="A118" s="15">
        <v>99</v>
      </c>
      <c r="B118" s="36" t="s">
        <v>78</v>
      </c>
      <c r="C118" s="14" t="s">
        <v>42</v>
      </c>
      <c r="D118" s="60">
        <v>10</v>
      </c>
      <c r="E118" s="9"/>
      <c r="F118" s="43" t="str">
        <f t="shared" si="10"/>
        <v> </v>
      </c>
    </row>
    <row r="119" spans="1:6" ht="15">
      <c r="A119" s="15">
        <v>100</v>
      </c>
      <c r="B119" s="36" t="s">
        <v>79</v>
      </c>
      <c r="C119" s="65" t="s">
        <v>74</v>
      </c>
      <c r="D119" s="59">
        <v>10</v>
      </c>
      <c r="E119" s="38"/>
      <c r="F119" s="43" t="str">
        <f t="shared" si="10"/>
        <v> </v>
      </c>
    </row>
    <row r="120" spans="1:6" ht="15">
      <c r="A120" s="15">
        <v>101</v>
      </c>
      <c r="B120" s="37" t="s">
        <v>80</v>
      </c>
      <c r="C120" s="66" t="s">
        <v>74</v>
      </c>
      <c r="D120" s="61">
        <v>10</v>
      </c>
      <c r="E120" s="38"/>
      <c r="F120" s="43" t="str">
        <f t="shared" si="10"/>
        <v> </v>
      </c>
    </row>
    <row r="121" spans="1:6" ht="15">
      <c r="A121" s="15">
        <v>102</v>
      </c>
      <c r="B121" s="37" t="s">
        <v>81</v>
      </c>
      <c r="C121" s="65" t="s">
        <v>74</v>
      </c>
      <c r="D121" s="59">
        <v>10</v>
      </c>
      <c r="E121" s="9"/>
      <c r="F121" s="43" t="str">
        <f t="shared" si="10"/>
        <v> </v>
      </c>
    </row>
    <row r="122" spans="1:6" ht="15">
      <c r="A122" s="15">
        <v>103</v>
      </c>
      <c r="B122" s="36" t="s">
        <v>82</v>
      </c>
      <c r="C122" s="65" t="s">
        <v>71</v>
      </c>
      <c r="D122" s="51">
        <v>5</v>
      </c>
      <c r="E122" s="9"/>
      <c r="F122" s="43" t="str">
        <f t="shared" si="10"/>
        <v> </v>
      </c>
    </row>
    <row r="123" spans="1:6" ht="16.5">
      <c r="A123" s="15">
        <v>104</v>
      </c>
      <c r="B123" s="36" t="s">
        <v>83</v>
      </c>
      <c r="C123" s="14" t="s">
        <v>42</v>
      </c>
      <c r="D123" s="51">
        <v>1</v>
      </c>
      <c r="E123" s="9"/>
      <c r="F123" s="43" t="str">
        <f t="shared" si="10"/>
        <v> </v>
      </c>
    </row>
    <row r="124" spans="1:6" ht="15" thickBot="1">
      <c r="A124" s="15">
        <v>105</v>
      </c>
      <c r="B124" s="47" t="s">
        <v>9</v>
      </c>
      <c r="C124" s="21" t="s">
        <v>5</v>
      </c>
      <c r="D124" s="56">
        <v>700</v>
      </c>
      <c r="E124" s="45"/>
      <c r="F124" s="43" t="str">
        <f t="shared" si="10"/>
        <v> </v>
      </c>
    </row>
    <row r="125" spans="1:6" ht="16.5" thickBot="1">
      <c r="A125" s="15"/>
      <c r="B125" s="88" t="s">
        <v>10</v>
      </c>
      <c r="C125" s="89"/>
      <c r="D125" s="89"/>
      <c r="E125" s="89"/>
      <c r="F125" s="90"/>
    </row>
    <row r="126" spans="1:6" ht="15">
      <c r="A126" s="15">
        <v>106</v>
      </c>
      <c r="B126" s="48" t="s">
        <v>22</v>
      </c>
      <c r="C126" s="63" t="s">
        <v>23</v>
      </c>
      <c r="D126" s="62">
        <v>4000</v>
      </c>
      <c r="E126" s="22"/>
      <c r="F126" s="43" t="str">
        <f>IF(E126=0," ",D126*E126)</f>
        <v> </v>
      </c>
    </row>
    <row r="127" spans="1:6" ht="30">
      <c r="A127" s="15">
        <v>107</v>
      </c>
      <c r="B127" s="8" t="s">
        <v>24</v>
      </c>
      <c r="C127" s="64" t="s">
        <v>23</v>
      </c>
      <c r="D127" s="59">
        <v>100</v>
      </c>
      <c r="E127" s="9"/>
      <c r="F127" s="43" t="str">
        <f>IF(E127=0," ",D127*E127)</f>
        <v> </v>
      </c>
    </row>
    <row r="128" spans="1:6" ht="15">
      <c r="A128" s="15">
        <v>108</v>
      </c>
      <c r="B128" s="6" t="s">
        <v>8</v>
      </c>
      <c r="C128" s="11" t="s">
        <v>6</v>
      </c>
      <c r="D128" s="59">
        <v>500</v>
      </c>
      <c r="E128" s="9"/>
      <c r="F128" s="43" t="str">
        <f>IF(E128=0," ",D128*E128)</f>
        <v> </v>
      </c>
    </row>
    <row r="129" spans="1:5" ht="14.25">
      <c r="A129" s="31"/>
      <c r="B129" s="30"/>
      <c r="C129" s="30"/>
      <c r="D129" s="30"/>
      <c r="E129" s="30"/>
    </row>
    <row r="130" spans="1:6" ht="14.25" customHeight="1">
      <c r="A130" s="32"/>
      <c r="B130" s="91" t="s">
        <v>87</v>
      </c>
      <c r="C130" s="92"/>
      <c r="D130" s="92"/>
      <c r="E130" s="92"/>
      <c r="F130" s="92"/>
    </row>
    <row r="131" spans="1:5" ht="15" thickBot="1">
      <c r="A131" s="32"/>
      <c r="B131" s="30"/>
      <c r="C131" s="30"/>
      <c r="D131" s="30"/>
      <c r="E131" s="30"/>
    </row>
    <row r="132" spans="1:7" ht="21" thickBot="1">
      <c r="A132" s="32"/>
      <c r="B132" s="53" t="s">
        <v>53</v>
      </c>
      <c r="C132" s="93" t="str">
        <f>IF(SUM(F6:F128)=0," ",SUM(F6:F128))</f>
        <v> </v>
      </c>
      <c r="D132" s="93"/>
      <c r="E132" s="93"/>
      <c r="F132" s="94"/>
      <c r="G132" s="39"/>
    </row>
  </sheetData>
  <sheetProtection/>
  <mergeCells count="17">
    <mergeCell ref="B83:F83"/>
    <mergeCell ref="B5:F5"/>
    <mergeCell ref="B16:F16"/>
    <mergeCell ref="B21:F21"/>
    <mergeCell ref="B28:F28"/>
    <mergeCell ref="B2:F2"/>
    <mergeCell ref="B76:F76"/>
    <mergeCell ref="B1:F1"/>
    <mergeCell ref="B90:F90"/>
    <mergeCell ref="B97:F97"/>
    <mergeCell ref="B125:F125"/>
    <mergeCell ref="B130:F130"/>
    <mergeCell ref="C132:F132"/>
    <mergeCell ref="B41:F41"/>
    <mergeCell ref="B54:F54"/>
    <mergeCell ref="B61:F61"/>
    <mergeCell ref="B69:F6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PELL'S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 Frýzová</dc:creator>
  <cp:keywords/>
  <dc:description/>
  <cp:lastModifiedBy>Frýzová Iva, Ing.</cp:lastModifiedBy>
  <cp:lastPrinted>2022-11-02T11:14:29Z</cp:lastPrinted>
  <dcterms:created xsi:type="dcterms:W3CDTF">2007-02-06T12:40:13Z</dcterms:created>
  <dcterms:modified xsi:type="dcterms:W3CDTF">2022-11-04T14:02:27Z</dcterms:modified>
  <cp:category/>
  <cp:version/>
  <cp:contentType/>
  <cp:contentStatus/>
</cp:coreProperties>
</file>