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R:\01   Veřejné zakázky\2025\VZ Ostatní\Dodávky\OŘ\20 Dodávky hmot pro VZD\příprava\"/>
    </mc:Choice>
  </mc:AlternateContent>
  <xr:revisionPtr revIDLastSave="0" documentId="13_ncr:1_{4E0428BA-914E-47BD-BBD0-F4B00A32C9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íloha č.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4" l="1"/>
  <c r="C36" i="4" s="1"/>
  <c r="C37" i="4" s="1"/>
</calcChain>
</file>

<file path=xl/sharedStrings.xml><?xml version="1.0" encoding="utf-8"?>
<sst xmlns="http://schemas.openxmlformats.org/spreadsheetml/2006/main" count="53" uniqueCount="38">
  <si>
    <t>Vzorec:</t>
  </si>
  <si>
    <t>Jednotka:</t>
  </si>
  <si>
    <t>B</t>
  </si>
  <si>
    <t>SA</t>
  </si>
  <si>
    <t>SB</t>
  </si>
  <si>
    <t>cena balotiny v Kč bez DPH/kg včetně dopravy do místa plnění</t>
  </si>
  <si>
    <r>
      <t>spotřeba dvousložkového plastu dle platného katalogového listu z katalogu hmot v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</si>
  <si>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spotřeba balotiny dle platného katalogového listu z katalogu hmot v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</si>
  <si>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Vysvětlivky užitých zkratek ve vzorci:</t>
  </si>
  <si>
    <t>nabídková cena</t>
  </si>
  <si>
    <t>spotřeba dle katalogového listu</t>
  </si>
  <si>
    <t>Kč bez DPH/kg</t>
  </si>
  <si>
    <r>
      <t>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</si>
  <si>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Údaje k vyplnění:</t>
  </si>
  <si>
    <t>Výpočet vzorce:</t>
  </si>
  <si>
    <t>X</t>
  </si>
  <si>
    <r>
      <t>Kč/m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</si>
  <si>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Nabídková cena při realizaci předpokládaného množství za 2 roky: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</si>
  <si>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</si>
  <si>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Předpokládané množství</t>
  </si>
  <si>
    <t>vyplnit</t>
  </si>
  <si>
    <t>Nabídková cena za 2 roky</t>
  </si>
  <si>
    <t>Kč</t>
  </si>
  <si>
    <t>nevyplňovat - vzorec</t>
  </si>
  <si>
    <t>Nabídková cena ze vzorce X</t>
  </si>
  <si>
    <t>nevyplňovat - přepis zhora</t>
  </si>
  <si>
    <t>nevyplňovat - předefinovaný údaj</t>
  </si>
  <si>
    <t>váha:</t>
  </si>
  <si>
    <r>
      <t>Kč bez DPH/m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</si>
  <si>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Kč bez DPH/m2</t>
  </si>
  <si>
    <t>PŘÍLOHA  č. 1: Tvorba nabídkové ceny za dodání dvousložkové plastické hmoty bílé barvy nanášené za studena pro značení strukturální – metodou Wyssbrod s dodatečným posypem přepočtená na hodnotu X dle vzorce</t>
  </si>
  <si>
    <t>X=((A1*SA/1000 + B*SB/1000)+(A2*SA/1000 + B*SB/1000))/2</t>
  </si>
  <si>
    <t>A1</t>
  </si>
  <si>
    <t>v Kč bez DPH/kg včetně dopravy do místa plnění a zpětného odběru obalů</t>
  </si>
  <si>
    <t>cena dvousložkového plastu pro balení pro zpracování strojem Hofmann 2K50A (včetně vytvrzovací složky)</t>
  </si>
  <si>
    <t>A2</t>
  </si>
  <si>
    <t>cena dvousložkového plastu pro balení pro zpracování stroji Hofmann H16 a H17 (včetně vytvrzovací složky)</t>
  </si>
  <si>
    <t>(předpokládaný odběr 50% z celkového množství)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</si>
</sst>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0" fillId="0" borderId="1" xfId="0" applyBorder="1"/>
    <xf numFmtId="0" fontId="0" fillId="0" borderId="0" xfId="0" applyAlignment="1">
      <alignment horizontal="right"/>
    </xf>
    <xf numFmtId="9" fontId="0" fillId="0" borderId="0" xfId="0" applyNumberFormat="1" applyAlignment="1">
      <alignment horizontal="center"/>
    </xf>
    <xf numFmtId="4" fontId="0" fillId="4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4" fontId="0" fillId="4" borderId="1" xfId="0" applyNumberFormat="1" applyFill="1" applyBorder="1" applyAlignment="1">
      <alignment horizontal="center"/>
    </xf>
    <xf numFmtId="4" fontId="2" fillId="4" borderId="0" xfId="0" applyNumberFormat="1" applyFont="1" applyFill="1" applyAlignment="1">
      <alignment horizontal="center"/>
    </xf>
    <xf numFmtId="3" fontId="0" fillId="3" borderId="0" xfId="0" applyNumberFormat="1" applyFill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vertical="center" wrapText="1"/>
    </xf>
    <xf numFmtId="3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EA54D-0D00-4103-8226-57A5F5246748}">
  <sheetPr>
    <pageSetUpPr fitToPage="1"/>
  </sheetPr>
  <dimension ref="A1:I37"/>
  <sheetViews>
    <sheetView tabSelected="1" topLeftCell="A12" workbookViewId="0">
      <selection activeCell="J23" sqref="J23"/>
    </sheetView>
  </sheetViews>
  <sheetFormatPr defaultRowHeight="15" x14ac:dyDescent="0.25"/>
  <cols>
    <col min="1" max="1" width="8.28515625" customWidth="1"/>
    <col min="2" max="2" width="17" customWidth="1"/>
    <col min="3" max="3" width="14.85546875" customWidth="1"/>
    <col min="4" max="4" width="8" customWidth="1"/>
    <col min="5" max="5" width="17.140625" customWidth="1"/>
  </cols>
  <sheetData>
    <row r="1" spans="1:9" s="1" customFormat="1" ht="61.5" customHeight="1" x14ac:dyDescent="0.25">
      <c r="A1" s="20" t="s">
        <v>30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1"/>
    </row>
    <row r="3" spans="1:9" x14ac:dyDescent="0.25">
      <c r="A3" s="9" t="s">
        <v>0</v>
      </c>
      <c r="C3" s="7"/>
      <c r="E3" s="7"/>
      <c r="F3" s="7" t="s">
        <v>1</v>
      </c>
    </row>
    <row r="4" spans="1:9" x14ac:dyDescent="0.25">
      <c r="A4" s="3" t="s">
        <v>31</v>
      </c>
      <c r="B4" s="4"/>
      <c r="C4" s="3"/>
      <c r="E4" s="3"/>
      <c r="F4" s="3" t="s">
        <v>29</v>
      </c>
    </row>
    <row r="6" spans="1:9" x14ac:dyDescent="0.25">
      <c r="A6" s="7" t="s">
        <v>8</v>
      </c>
    </row>
    <row r="7" spans="1:9" x14ac:dyDescent="0.25">
      <c r="A7" s="3" t="s">
        <v>32</v>
      </c>
      <c r="B7" s="5" t="s">
        <v>34</v>
      </c>
    </row>
    <row r="8" spans="1:9" x14ac:dyDescent="0.25">
      <c r="A8" s="3"/>
      <c r="B8" s="5" t="s">
        <v>33</v>
      </c>
    </row>
    <row r="9" spans="1:9" x14ac:dyDescent="0.25">
      <c r="A9" s="3"/>
      <c r="B9" s="5" t="s">
        <v>37</v>
      </c>
    </row>
    <row r="10" spans="1:9" x14ac:dyDescent="0.25">
      <c r="A10" s="3" t="s">
        <v>35</v>
      </c>
      <c r="B10" s="5" t="s">
        <v>36</v>
      </c>
    </row>
    <row r="11" spans="1:9" x14ac:dyDescent="0.25">
      <c r="A11" s="3"/>
      <c r="B11" s="5" t="s">
        <v>33</v>
      </c>
    </row>
    <row r="12" spans="1:9" x14ac:dyDescent="0.25">
      <c r="A12" s="3"/>
      <c r="B12" s="5" t="s">
        <v>37</v>
      </c>
    </row>
    <row r="13" spans="1:9" x14ac:dyDescent="0.25">
      <c r="A13" s="3" t="s">
        <v>2</v>
      </c>
      <c r="B13" s="5" t="s">
        <v>5</v>
      </c>
    </row>
    <row r="14" spans="1:9" ht="17.25" x14ac:dyDescent="0.25">
      <c r="A14" s="3" t="s">
        <v>3</v>
      </c>
      <c r="B14" s="5" t="s">
        <v>6</v>
      </c>
    </row>
    <row r="15" spans="1:9" ht="17.25" x14ac:dyDescent="0.25">
      <c r="A15" s="3" t="s">
        <v>4</v>
      </c>
      <c r="B15" s="5" t="s">
        <v>7</v>
      </c>
    </row>
    <row r="16" spans="1:9" x14ac:dyDescent="0.25">
      <c r="A16" s="2"/>
    </row>
    <row r="17" spans="1:4" x14ac:dyDescent="0.25">
      <c r="A17" s="8" t="s">
        <v>13</v>
      </c>
      <c r="B17" s="5"/>
    </row>
    <row r="18" spans="1:4" x14ac:dyDescent="0.25">
      <c r="B18" s="5" t="s">
        <v>9</v>
      </c>
    </row>
    <row r="19" spans="1:4" x14ac:dyDescent="0.25">
      <c r="A19" s="3" t="s">
        <v>32</v>
      </c>
      <c r="B19" s="18">
        <v>0</v>
      </c>
      <c r="C19" t="s">
        <v>11</v>
      </c>
      <c r="D19" t="s">
        <v>20</v>
      </c>
    </row>
    <row r="20" spans="1:4" x14ac:dyDescent="0.25">
      <c r="A20" s="3" t="s">
        <v>35</v>
      </c>
      <c r="B20" s="18">
        <v>0</v>
      </c>
      <c r="C20" t="s">
        <v>11</v>
      </c>
      <c r="D20" t="s">
        <v>20</v>
      </c>
    </row>
    <row r="21" spans="1:4" x14ac:dyDescent="0.25">
      <c r="A21" s="3" t="s">
        <v>2</v>
      </c>
      <c r="B21" s="18">
        <v>0</v>
      </c>
      <c r="C21" t="s">
        <v>11</v>
      </c>
      <c r="D21" t="s">
        <v>20</v>
      </c>
    </row>
    <row r="22" spans="1:4" x14ac:dyDescent="0.25">
      <c r="A22" s="3"/>
    </row>
    <row r="23" spans="1:4" ht="45" x14ac:dyDescent="0.25">
      <c r="A23" s="3"/>
      <c r="B23" s="6" t="s">
        <v>10</v>
      </c>
    </row>
    <row r="24" spans="1:4" ht="17.25" x14ac:dyDescent="0.25">
      <c r="A24" s="3" t="s">
        <v>3</v>
      </c>
      <c r="B24" s="17">
        <v>0</v>
      </c>
      <c r="C24" t="s">
        <v>12</v>
      </c>
      <c r="D24" t="s">
        <v>20</v>
      </c>
    </row>
    <row r="25" spans="1:4" ht="17.25" x14ac:dyDescent="0.25">
      <c r="A25" s="3" t="s">
        <v>4</v>
      </c>
      <c r="B25" s="17">
        <v>0</v>
      </c>
      <c r="C25" t="s">
        <v>12</v>
      </c>
      <c r="D25" t="s">
        <v>20</v>
      </c>
    </row>
    <row r="28" spans="1:4" x14ac:dyDescent="0.25">
      <c r="A28" s="7" t="s">
        <v>14</v>
      </c>
    </row>
    <row r="29" spans="1:4" ht="17.25" x14ac:dyDescent="0.25">
      <c r="A29" s="2" t="s">
        <v>15</v>
      </c>
      <c r="B29" s="13">
        <f>((B19*B24/1000+B21*B25/1000)+(B20*B24/1000+B21*B25/1000))/2</f>
        <v>0</v>
      </c>
      <c r="C29" t="s">
        <v>28</v>
      </c>
      <c r="D29" t="s">
        <v>23</v>
      </c>
    </row>
    <row r="33" spans="1:9" x14ac:dyDescent="0.25">
      <c r="A33" s="7" t="s">
        <v>17</v>
      </c>
    </row>
    <row r="35" spans="1:9" ht="17.25" x14ac:dyDescent="0.25">
      <c r="A35" s="21" t="s">
        <v>19</v>
      </c>
      <c r="B35" s="21"/>
      <c r="C35" s="14">
        <v>35000</v>
      </c>
      <c r="D35" t="s">
        <v>18</v>
      </c>
      <c r="E35" t="s">
        <v>26</v>
      </c>
    </row>
    <row r="36" spans="1:9" ht="17.25" x14ac:dyDescent="0.25">
      <c r="A36" s="22" t="s">
        <v>24</v>
      </c>
      <c r="B36" s="22"/>
      <c r="C36" s="15">
        <f>B29</f>
        <v>0</v>
      </c>
      <c r="D36" s="10" t="s">
        <v>16</v>
      </c>
      <c r="E36" t="s">
        <v>25</v>
      </c>
    </row>
    <row r="37" spans="1:9" x14ac:dyDescent="0.25">
      <c r="A37" s="19" t="s">
        <v>21</v>
      </c>
      <c r="B37" s="19"/>
      <c r="C37" s="16">
        <f>C35*C36</f>
        <v>0</v>
      </c>
      <c r="D37" t="s">
        <v>22</v>
      </c>
      <c r="E37" t="s">
        <v>23</v>
      </c>
      <c r="H37" s="11" t="s">
        <v>27</v>
      </c>
      <c r="I37" s="12">
        <v>1</v>
      </c>
    </row>
  </sheetData>
  <sheetProtection algorithmName="SHA-512" hashValue="HASMtd3I1NqxST848tbHkarCZNjUa11MrIZPiBX/iZTv7ovSv+n9tCHq2/tFgZSGONooDQLg5EQQOx8jS1nTjg==" saltValue="Yd0HIsNvyZ3WKLOCJJqmZA==" spinCount="100000" sheet="1" objects="1" scenarios="1"/>
  <mergeCells count="4">
    <mergeCell ref="A37:B37"/>
    <mergeCell ref="A1:I1"/>
    <mergeCell ref="A35:B35"/>
    <mergeCell ref="A36:B36"/>
  </mergeCells>
  <pageMargins left="0.7" right="0.7" top="0.78740157499999996" bottom="0.78740157499999996" header="0.3" footer="0.3"/>
  <pageSetup paperSize="9" scale="85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Klištinec Jan, Ing.</dc:creator>
  <cp:lastModifiedBy>Autor</cp:lastModifiedBy>
  <cp:lastPrinted>2025-09-10T10:04:45Z</cp:lastPrinted>
  <dcterms:created xsi:type="dcterms:W3CDTF">2018-02-12T07:35:22Z</dcterms:created>
  <dcterms:modified xsi:type="dcterms:W3CDTF">2025-09-24T08:06:59Z</dcterms:modified>
</cp:coreProperties>
</file>